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0" windowHeight="9375"/>
  </bookViews>
  <sheets>
    <sheet name="FINAL ESTIMATE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1985">#REF!</definedName>
    <definedName name="_xlnm._FilterDatabase" localSheetId="0" hidden="1">'FINAL ESTIMATE'!$B$3:$H$154</definedName>
    <definedName name="Accounting_entries_financial">IF(NOT(ISERROR(FIND("asset",LOWER(#REF!)))),#REF!,IF(NOT(ISERROR(FIND("liabil",LOWER(#REF!)))),#REF!,#REF!))</definedName>
    <definedName name="Accounting_entries_nonfinancial">IF(NOT(ISERROR(FIND("credit",LOWER(#REF!)))),#REF!,IF(NOT(ISERROR(FIND("debit",LOWER(#REF!)))),#REF!,#REF!))</definedName>
    <definedName name="ALLEMAGNE">#REF!</definedName>
    <definedName name="BELGIQUE">#REF!</definedName>
    <definedName name="datab">#REF!</definedName>
    <definedName name="_xlnm.Database">#REF!</definedName>
    <definedName name="ECU">#REF!</definedName>
    <definedName name="ESPAGNE">#REF!</definedName>
    <definedName name="FRANCE">#REF!</definedName>
    <definedName name="Functional_category">#VALUE!</definedName>
    <definedName name="GRECE">#REF!</definedName>
    <definedName name="International_account_item">#REF!</definedName>
    <definedName name="IRLANDE">#REF!</definedName>
    <definedName name="M.FI.N.2.100.N.U4.E.2a">#REF!</definedName>
    <definedName name="M.FI.N.2.200.N.U4.E.2a">#REF!</definedName>
    <definedName name="M.FI.N.2.300.N.U4.E.2a">#REF!</definedName>
    <definedName name="M.FI.N.2.379.N.U4.E.2a">#REF!</definedName>
    <definedName name="M.FI.N.2.993.N.U4.E.2a">#REF!</definedName>
    <definedName name="M.FI.N.2.994.N.U4.E.2a">#REF!</definedName>
    <definedName name="M.FI.N.3.100.N.U4.E.2a">#REF!</definedName>
    <definedName name="M.FI.N.3.200.N.U4.E.2a">#REF!</definedName>
    <definedName name="M.FI.N.3.300.N.U4.E.2a">#REF!</definedName>
    <definedName name="M.FI.N.3.379.N.U4.E.2a">#REF!</definedName>
    <definedName name="M.FI.N.3.993.N.U4.E.2a">#REF!</definedName>
    <definedName name="M.FI.N.3.994.N.U4.E.2a">#REF!</definedName>
    <definedName name="M.FI.N.4.100.N.U4.E.2a">#REF!</definedName>
    <definedName name="M.FI.N.4.200.N.U4.E.2a">#REF!</definedName>
    <definedName name="M.FI.N.4.300.N.U4.E.2a">#REF!</definedName>
    <definedName name="M.FI.N.4.379.N.U4.E.2a">#REF!</definedName>
    <definedName name="M.FI.N.4.500.N.A1.E.2a">#REF!</definedName>
    <definedName name="M.FI.N.4.505.M.A1.E.2a">#REF!</definedName>
    <definedName name="M.FI.N.4.505.X.A1.E.2a">#REF!</definedName>
    <definedName name="M.FI.N.4.555.N.A1.E.2a">#REF!</definedName>
    <definedName name="M.FI.N.4.555.N.U2.E.2a">#REF!</definedName>
    <definedName name="M.FI.N.4.600.N.A1.E.2a">#REF!</definedName>
    <definedName name="M.FI.N.4.602.M.A1.E.2a">#REF!</definedName>
    <definedName name="M.FI.N.4.602.X.A1.E.2a">#REF!</definedName>
    <definedName name="M.FI.N.4.610.M.A1.E.2a">#REF!</definedName>
    <definedName name="M.FI.N.4.610.X.A1.E.2a">#REF!</definedName>
    <definedName name="M.FI.N.4.619.M.A1.E.2a">#REF!</definedName>
    <definedName name="M.FI.N.4.619.X.A1.E.2a">#REF!</definedName>
    <definedName name="M.FI.N.4.620.M.A1.E.2a">#REF!</definedName>
    <definedName name="M.FI.N.4.620.X.A1.E.2a">#REF!</definedName>
    <definedName name="M.FI.N.4.630.M.A1.E.2a">#REF!</definedName>
    <definedName name="M.FI.N.4.630.X.A1.E.2a">#REF!</definedName>
    <definedName name="M.FI.N.4.640.N.A1.E.2a">#REF!</definedName>
    <definedName name="M.FI.N.4.652.N.A1.E.2a">#REF!</definedName>
    <definedName name="M.FI.N.4.660.N.A1.E.2a">#REF!</definedName>
    <definedName name="M.FI.N.4.669.N.A1.E.2a">#REF!</definedName>
    <definedName name="M.FI.N.4.670.N.A1.E.2a">#REF!</definedName>
    <definedName name="M.FI.N.4.680.N.A1.E.2a">#REF!</definedName>
    <definedName name="M.FI.N.4.690.N.A1.E.2a">#REF!</definedName>
    <definedName name="M.FI.N.4.700.N.U4.E.2a">#REF!</definedName>
    <definedName name="M.FI.N.4.701.N.U4.E.2a">#REF!</definedName>
    <definedName name="M.FI.N.4.703.N.U4.E.2a">#REF!</definedName>
    <definedName name="M.FI.N.4.704.N.U4.E.2a">#REF!</definedName>
    <definedName name="M.FI.N.4.705.N.U4.E.2a">#REF!</definedName>
    <definedName name="M.FI.N.4.728.N.U4.E.2a">#REF!</definedName>
    <definedName name="M.FI.N.4.749.N.U4.E.2a">#REF!</definedName>
    <definedName name="M.FI.N.4.750.N.U4.E.2a">#REF!</definedName>
    <definedName name="M.FI.N.4.751.N.U4.E.2a">#REF!</definedName>
    <definedName name="M.FI.N.4.753.N.U4.E.2a">#REF!</definedName>
    <definedName name="M.FI.N.4.754.N.U4.E.2a">#REF!</definedName>
    <definedName name="M.FI.N.4.755.N.U4.E.2a">#REF!</definedName>
    <definedName name="M.FI.N.4.763.N.U4.E.2a">#REF!</definedName>
    <definedName name="M.FI.N.4.779.N.U4.E.2a">#REF!</definedName>
    <definedName name="M.FI.N.4.785.N.U4.E.2a">#REF!</definedName>
    <definedName name="M.FI.N.4.800.X.A1.E.2a">#REF!</definedName>
    <definedName name="M.FI.N.4.910.N.A1.E.2a">#REF!</definedName>
    <definedName name="M.FI.N.4.993.N.U4.E.2a">#REF!</definedName>
    <definedName name="M.FI.N.4.994.N.U4.E.2a">#REF!</definedName>
    <definedName name="M.FI.N.4.995.N.A1.E.2a">#REF!</definedName>
    <definedName name="M.FI.N.4.998.N.A1.E.2a">#REF!</definedName>
    <definedName name="M.FI.N.8.802.X.A1.E">RATempl [1]series!$D$11</definedName>
    <definedName name="M.FI.N.8.804.X.A1.E">RATempl [1]series!$D$12</definedName>
    <definedName name="M.FI.N.8.806.X.A1.E">RATempl [1]series!$D$13</definedName>
    <definedName name="M.FI.N.8.806A.X.A1.E">RATempl [1]series!$D$14</definedName>
    <definedName name="M.FI.N.8.808.X.A1.E">RATempl [1]series!$D$15</definedName>
    <definedName name="M.FI.N.8.808A.X.A1.E">RATempl [1]series!$D$16</definedName>
    <definedName name="M.FI.N.8.808C.X.A1.E">RATempl [1]series!$D$17</definedName>
    <definedName name="M.FI.N.8.808D.X.A1.E">RATempl [1]series!$D$18</definedName>
    <definedName name="M.FI.N.8.808F.X.A1.E">RATempl [1]series!$D$19</definedName>
    <definedName name="M.FI.N.8.808H.X.A1.E">RATempl [1]series!$D$20</definedName>
    <definedName name="M.FI.N.8.810.X.A1.E">RATempl [1]series!$D$21</definedName>
    <definedName name="M.FI.N.8.811.X.A1.E">RATempl [1]series!$D$22</definedName>
    <definedName name="M.FI.N.8.812.X.A1.E">RATempl [1]series!$D$23</definedName>
    <definedName name="M.FI.N.8.812A.X.A1.G">RATempl [1]series!$D$24</definedName>
    <definedName name="M.FI.N.8.814.X.A1.E">RATempl [1]series!$D$25</definedName>
    <definedName name="M.FI.N.8.814A.X.A1.E">RATempl [1]series!$D$26</definedName>
    <definedName name="M.FI.N.8.814B.X.A1.E">RATempl [1]series!$D$27</definedName>
    <definedName name="M.FI.N.8.814C.X.A1.E">RATempl [1]series!$D$28</definedName>
    <definedName name="M.FI.N.8.816.X.A1.E">RATempl [1]series!$D$29</definedName>
    <definedName name="M.FI.N.8.816A.X.A1.E">RATempl [1]series!$D$30</definedName>
    <definedName name="M.FI.N.8.816B.X.A1.E">RATempl [1]series!$D$31</definedName>
    <definedName name="M.FI.N.8.816C.X.A1.E">RATempl [1]series!$D$32</definedName>
    <definedName name="M.FI.N.8.816D.X.A1.E">RATempl [1]series!$D$33</definedName>
    <definedName name="M.FI.N.8.816E.X.A1.E">RATempl [1]series!$D$34</definedName>
    <definedName name="M.FI.N.8.816F.X.A1.E">RATempl [1]series!$D$35</definedName>
    <definedName name="nat_acc">'[2]SURVEYS - B to E'!#REF!</definedName>
    <definedName name="Obs_conf_code">'[3]1995V'!$A$518:$A$522</definedName>
    <definedName name="obs_status_code">'[3]1995V'!$A$505:$A$515</definedName>
    <definedName name="POP">#REF!</definedName>
    <definedName name="POPULATION">#REF!</definedName>
    <definedName name="PORTUGAL">#REF!</definedName>
    <definedName name="Prices_codes">'[3]1995V'!$A$532:$A$535</definedName>
    <definedName name="_xlnm.Print_Area" localSheetId="0">'FINAL ESTIMATE'!$A$1:$R$158</definedName>
    <definedName name="_xlnm.Print_Titles" localSheetId="0">'FINAL ESTIMATE'!$2:$3</definedName>
    <definedName name="Q.FI.N.2.100.N.U4.E.3a">#REF!</definedName>
    <definedName name="Q.FI.N.2.200.N.U4.E.3a">#REF!</definedName>
    <definedName name="Q.FI.N.2.300.N.U4.E.3a">#REF!</definedName>
    <definedName name="Q.FI.N.2.310.N.U4.E.3a">#REF!</definedName>
    <definedName name="Q.FI.N.2.320.N.U4.E.3a">#REF!</definedName>
    <definedName name="Q.FI.N.2.330.N.U4.E.3a">#REF!</definedName>
    <definedName name="Q.FI.N.2.331.N.U4.E.3a">#REF!</definedName>
    <definedName name="Q.FI.N.2.334.N.U4.E.3a">#REF!</definedName>
    <definedName name="Q.FI.N.2.339.N.U4.E.3a">#REF!</definedName>
    <definedName name="Q.FI.N.2.340.N.U4.E.3a">#REF!</definedName>
    <definedName name="Q.FI.N.2.349.N.U4.E.3a">#REF!</definedName>
    <definedName name="Q.FI.N.2.350.N.U4.E.3a">#REF!</definedName>
    <definedName name="Q.FI.N.2.360.N.U4.E.3a">#REF!</definedName>
    <definedName name="Q.FI.N.2.370.N.U4.E.3a">#REF!</definedName>
    <definedName name="Q.FI.N.2.379.N.U4.E.3a">#REF!</definedName>
    <definedName name="Q.FI.N.2.993.N.U4.E.3a">#REF!</definedName>
    <definedName name="Q.FI.N.2.994.N.U4.E.3a">#REF!</definedName>
    <definedName name="Q.FI.N.3.100.N.U4.E.3a">#REF!</definedName>
    <definedName name="Q.FI.N.3.200.N.U4.E.3a">#REF!</definedName>
    <definedName name="Q.FI.N.3.300.N.U4.E.3a">#REF!</definedName>
    <definedName name="Q.FI.N.3.310.N.U4.E.3a">#REF!</definedName>
    <definedName name="Q.FI.N.3.320.N.U4.E.3a">#REF!</definedName>
    <definedName name="Q.FI.N.3.330.N.U4.E.3a">#REF!</definedName>
    <definedName name="Q.FI.N.3.331.N.U4.E.3a">#REF!</definedName>
    <definedName name="Q.FI.N.3.334.N.U4.E.3a">#REF!</definedName>
    <definedName name="Q.FI.N.3.339.N.U4.E.3a">#REF!</definedName>
    <definedName name="Q.FI.N.3.340.N.U4.E.3a">#REF!</definedName>
    <definedName name="Q.FI.N.3.349.N.U4.E.3a">#REF!</definedName>
    <definedName name="Q.FI.N.3.350.N.U4.E.3a">#REF!</definedName>
    <definedName name="Q.FI.N.3.360.N.U4.E.3a">#REF!</definedName>
    <definedName name="Q.FI.N.3.370.N.U4.E.3a">#REF!</definedName>
    <definedName name="Q.FI.N.3.379.N.U4.E.3a">#REF!</definedName>
    <definedName name="Q.FI.N.3.993.N.U4.E.3a">#REF!</definedName>
    <definedName name="Q.FI.N.3.994.N.U4.E.3a">#REF!</definedName>
    <definedName name="Q.FI.N.4.100.N.U4.E.3a">#REF!</definedName>
    <definedName name="Q.FI.N.4.200.N.U4.E.3a">#REF!</definedName>
    <definedName name="Q.FI.N.4.300.N.U4.E.3a">#REF!</definedName>
    <definedName name="Q.FI.N.4.310.N.U4.E.3a">#REF!</definedName>
    <definedName name="Q.FI.N.4.320.N.U4.E.3a">#REF!</definedName>
    <definedName name="Q.FI.N.4.330.N.U4.E.3a">#REF!</definedName>
    <definedName name="Q.FI.N.4.331.N.U4.E.3a">#REF!</definedName>
    <definedName name="Q.FI.N.4.334.N.U4.E.3a">#REF!</definedName>
    <definedName name="Q.FI.N.4.339.N.U4.E.3a">#REF!</definedName>
    <definedName name="Q.FI.N.4.340.N.U4.E.3a">#REF!</definedName>
    <definedName name="Q.FI.N.4.349.N.U4.E.3a">#REF!</definedName>
    <definedName name="Q.FI.N.4.350.N.U4.E.3a">#REF!</definedName>
    <definedName name="Q.FI.N.4.360.N.U4.E.3a">#REF!</definedName>
    <definedName name="Q.FI.N.4.370.N.U4.E.3a">#REF!</definedName>
    <definedName name="Q.FI.N.4.379.N.U4.E.3a">#REF!</definedName>
    <definedName name="Q.FI.N.4.500.N.A1.E.3a">#REF!</definedName>
    <definedName name="Q.FI.N.4.505.M.A1.E.3a">#REF!</definedName>
    <definedName name="Q.FI.N.4.505.X.A1.E.3a">#REF!</definedName>
    <definedName name="Q.FI.N.4.555.N.A1.E.3a">#REF!</definedName>
    <definedName name="Q.FI.N.4.555.N.U2.E.3a">#REF!</definedName>
    <definedName name="Q.FI.N.4.600.N.A1.E.3a">#REF!</definedName>
    <definedName name="Q.FI.N.4.602.M.A1.E.3a">#REF!</definedName>
    <definedName name="Q.FI.N.4.602.X.A1.E.3a">#REF!</definedName>
    <definedName name="Q.FI.N.4.610.M.A1.E.3a">#REF!</definedName>
    <definedName name="Q.FI.N.4.610.X.A1.E.3a">#REF!</definedName>
    <definedName name="Q.FI.N.4.611.M.A1.E.3a">#REF!</definedName>
    <definedName name="Q.FI.N.4.611.X.A1.E.3a">#REF!</definedName>
    <definedName name="Q.FI.N.4.612.M.A1.E.3a">#REF!</definedName>
    <definedName name="Q.FI.N.4.612.X.A1.E.3a">#REF!</definedName>
    <definedName name="Q.FI.N.4.613.M.A1.E.3a">#REF!</definedName>
    <definedName name="Q.FI.N.4.613.X.A1.E.3a">#REF!</definedName>
    <definedName name="Q.FI.N.4.614.M.A1.E.3a">#REF!</definedName>
    <definedName name="Q.FI.N.4.614.X.A1.E.3a">#REF!</definedName>
    <definedName name="Q.FI.N.4.619.M.A1.E.3a">#REF!</definedName>
    <definedName name="Q.FI.N.4.619.X.A1.E.3a">#REF!</definedName>
    <definedName name="Q.FI.N.4.620.M.A1.E.3a">#REF!</definedName>
    <definedName name="Q.FI.N.4.620.X.A1.E.3a">#REF!</definedName>
    <definedName name="Q.FI.N.4.621.M.A1.E.3a">#REF!</definedName>
    <definedName name="Q.FI.N.4.621.X.A1.E.3a">#REF!</definedName>
    <definedName name="Q.FI.N.4.622.M.A1.E.3a">#REF!</definedName>
    <definedName name="Q.FI.N.4.622.X.A1.E.3a">#REF!</definedName>
    <definedName name="Q.FI.N.4.623.M.A1.E.3a">#REF!</definedName>
    <definedName name="Q.FI.N.4.623.X.A1.E.3a">#REF!</definedName>
    <definedName name="Q.FI.N.4.624.M.A1.E.3a">#REF!</definedName>
    <definedName name="Q.FI.N.4.624.X.A1.E.3a">#REF!</definedName>
    <definedName name="Q.FI.N.4.630.M.A1.E.3a">#REF!</definedName>
    <definedName name="Q.FI.N.4.630.X.A1.E.3a">#REF!</definedName>
    <definedName name="Q.FI.N.4.631.M.A1.E.3a">#REF!</definedName>
    <definedName name="Q.FI.N.4.631.X.A1.E.3a">#REF!</definedName>
    <definedName name="Q.FI.N.4.632.M.A1.E.3a">#REF!</definedName>
    <definedName name="Q.FI.N.4.632.X.A1.E.3a">#REF!</definedName>
    <definedName name="Q.FI.N.4.633.M.A1.E.3a">#REF!</definedName>
    <definedName name="Q.FI.N.4.633.X.A1.E.3a">#REF!</definedName>
    <definedName name="Q.FI.N.4.634.M.A1.E.3a">#REF!</definedName>
    <definedName name="Q.FI.N.4.634.X.A1.E.3a">#REF!</definedName>
    <definedName name="Q.FI.N.4.640.N.A1.E.3a">#REF!</definedName>
    <definedName name="Q.FI.N.4.641.N.A1.E.3a">#REF!</definedName>
    <definedName name="Q.FI.N.4.642.N.A1.E.3a">#REF!</definedName>
    <definedName name="Q.FI.N.4.643.N.A1.E.3a">#REF!</definedName>
    <definedName name="Q.FI.N.4.644.N.A1.E.3a">#REF!</definedName>
    <definedName name="Q.FI.N.4.652.N.A1.E.3a">#REF!</definedName>
    <definedName name="Q.FI.N.4.660.N.A1.E.3a">#REF!</definedName>
    <definedName name="Q.FI.N.4.663.N.A1.E.3a">#REF!</definedName>
    <definedName name="Q.FI.N.4.664.N.A1.E.3a">#REF!</definedName>
    <definedName name="Q.FI.N.4.669.N.A1.E.3a">#REF!</definedName>
    <definedName name="Q.FI.N.4.670.N.A1.E.3a">#REF!</definedName>
    <definedName name="Q.FI.N.4.671.N.A1.E.3a">#REF!</definedName>
    <definedName name="Q.FI.N.4.672.N.A1.E.3a">#REF!</definedName>
    <definedName name="Q.FI.N.4.673.N.A1.E.3a">#REF!</definedName>
    <definedName name="Q.FI.N.4.674.N.A1.E.3a">#REF!</definedName>
    <definedName name="Q.FI.N.4.680.N.A1.E.3a">#REF!</definedName>
    <definedName name="Q.FI.N.4.681.N.A1.E.3a">#REF!</definedName>
    <definedName name="Q.FI.N.4.682.N.A1.E.3a">#REF!</definedName>
    <definedName name="Q.FI.N.4.683.N.A1.E.3a">#REF!</definedName>
    <definedName name="Q.FI.N.4.684.N.A1.E.3a">#REF!</definedName>
    <definedName name="Q.FI.N.4.690.N.A1.E.3a">#REF!</definedName>
    <definedName name="Q.FI.N.4.691.N.A1.E.3a">#REF!</definedName>
    <definedName name="Q.FI.N.4.692.N.A1.E.3a">#REF!</definedName>
    <definedName name="Q.FI.N.4.693.N.A1.E.3a">#REF!</definedName>
    <definedName name="Q.FI.N.4.694.N.A1.E.3a">#REF!</definedName>
    <definedName name="Q.FI.N.4.700.N.U4.E.3a">#REF!</definedName>
    <definedName name="Q.FI.N.4.701.N.U4.E.3a">#REF!</definedName>
    <definedName name="Q.FI.N.4.702.N.U4.E.3a">#REF!</definedName>
    <definedName name="Q.FI.N.4.703.N.U4.E.3a">#REF!</definedName>
    <definedName name="Q.FI.N.4.704.N.U4.E.3a">#REF!</definedName>
    <definedName name="Q.FI.N.4.705.N.U4.E.3a">#REF!</definedName>
    <definedName name="Q.FI.N.4.707.N.U4.E.3a">#REF!</definedName>
    <definedName name="Q.FI.N.4.710.N.U4.E.3a">#REF!</definedName>
    <definedName name="Q.FI.N.4.713.N.U4.E.3a">#REF!</definedName>
    <definedName name="Q.FI.N.4.716.N.U4.E.3a">#REF!</definedName>
    <definedName name="Q.FI.N.4.728.N.U4.E.3a">#REF!</definedName>
    <definedName name="Q.FI.N.4.729.N.U4.E.3a">#REF!</definedName>
    <definedName name="Q.FI.N.4.737.N.U4.E.3a">#REF!</definedName>
    <definedName name="Q.FI.N.4.740.N.U4.E.3a">#REF!</definedName>
    <definedName name="Q.FI.N.4.743.N.U4.E.3a">#REF!</definedName>
    <definedName name="Q.FI.N.4.746.N.U4.E.3a">#REF!</definedName>
    <definedName name="Q.FI.N.4.751.N.U4.E.3a">#REF!</definedName>
    <definedName name="Q.FI.N.4.752.N.U4.E.3a">#REF!</definedName>
    <definedName name="Q.FI.N.4.753.N.U4.E.3a">#REF!</definedName>
    <definedName name="Q.FI.N.4.754.N.U4.E.3a">#REF!</definedName>
    <definedName name="Q.FI.N.4.755.N.U4.E.3a">#REF!</definedName>
    <definedName name="Q.FI.N.4.757.N.U4.E.3a">#REF!</definedName>
    <definedName name="Q.FI.N.4.760.N.U4.E.3a">#REF!</definedName>
    <definedName name="Q.FI.N.4.769.N.U4.E.3a">#REF!</definedName>
    <definedName name="Q.FI.N.4.775.N.U4.E.3a">#REF!</definedName>
    <definedName name="Q.FI.N.4.778.N.U4.E.3a">#REF!</definedName>
    <definedName name="Q.FI.N.4.779.N.U4.E.3a">#REF!</definedName>
    <definedName name="Q.FI.N.4.787.N.U4.E.3a">#REF!</definedName>
    <definedName name="Q.FI.N.4.790.N.U4.E.3a">#REF!</definedName>
    <definedName name="Q.FI.N.4.793.N.U4.E.3a">#REF!</definedName>
    <definedName name="Q.FI.N.4.796.N.U4.E.3a">#REF!</definedName>
    <definedName name="Q.FI.N.4.800.X.A1.E.3a">#REF!</definedName>
    <definedName name="Q.FI.N.4.810.X.A1.E.3a">#REF!</definedName>
    <definedName name="Q.FI.N.4.820.X.A1.E.3a">#REF!</definedName>
    <definedName name="Q.FI.N.4.830.X.A1.E.3a">#REF!</definedName>
    <definedName name="Q.FI.N.4.840.X.A1.E.3a">#REF!</definedName>
    <definedName name="Q.FI.N.4.845.X.A1.E.3a">#REF!</definedName>
    <definedName name="Q.FI.N.4.850.X.A1.E.3a">#REF!</definedName>
    <definedName name="Q.FI.N.4.855.X.A1.E.3a">#REF!</definedName>
    <definedName name="Q.FI.N.4.860.X.A1.E.3a">#REF!</definedName>
    <definedName name="Q.FI.N.4.865.X.A1.E.3a">#REF!</definedName>
    <definedName name="Q.FI.N.4.870.X.A1.E.3a">#REF!</definedName>
    <definedName name="Q.FI.N.4.876.X.A1.E.3a">#REF!</definedName>
    <definedName name="Q.FI.N.4.877.X.A1.E.3a">#REF!</definedName>
    <definedName name="Q.FI.N.4.880.X.A1.E.3a">#REF!</definedName>
    <definedName name="Q.FI.N.4.910.N.A1.E.3a">#REF!</definedName>
    <definedName name="Q.FI.N.4.911.N.A1.E.3a">#REF!</definedName>
    <definedName name="Q.FI.N.4.912.N.A1.E.3a">#REF!</definedName>
    <definedName name="Q.FI.N.4.913.N.A1.E.3a">#REF!</definedName>
    <definedName name="Q.FI.N.4.914.N.A1.E.3a">#REF!</definedName>
    <definedName name="Q.FI.N.4.993.N.U4.E.3a">#REF!</definedName>
    <definedName name="Q.FI.N.4.994.N.U4.E.3a">#REF!</definedName>
    <definedName name="Q.FI.N.4.995.N.A1.E.3a">#REF!</definedName>
    <definedName name="Q.FI.N.4.998.N.A1.E.3a">#REF!</definedName>
    <definedName name="Range_DSTNotes">#REF!</definedName>
    <definedName name="Reporting_sector_financial">#VALUE!</definedName>
    <definedName name="Reporting_sector_nonfinancial">IF(NOT(ISERROR(FIND("general govern",LOWER(#REF!)))),#REF!,IF(NOT(ISERROR(FIND("between households",LOWER(#REF!)))),#REF!,IF(NOT(ISERROR(FIND("financial corporations",LOWER(#REF!)))),#REF!,#REF!)))</definedName>
    <definedName name="ROYAUME_UNI">#REF!</definedName>
    <definedName name="Test">#REF!</definedName>
    <definedName name="Test1">#REF!</definedName>
    <definedName name="Test2">#REF!</definedName>
    <definedName name="Test3">IF(NOT(ISERROR(FIND("general govern",LOWER(#REF!)))),[4]REF_SECTOR!#REF!,IF(NOT(ISERROR(FIND("between households",LOWER(#REF!)))),[4]REF_SECTOR!#REF!,IF(NOT(ISERROR(FIND("financial corporations",LOWER(#REF!)))),[4]REF_SECTOR!#REF!,[4]REF_SECTOR!#REF!)))</definedName>
    <definedName name="Test4">#REF!</definedName>
    <definedName name="TX">#REF!</definedName>
    <definedName name="Update_Time">'[5]Guide for maintenance'!$C$33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4" i="1" l="1"/>
  <c r="F153" i="1"/>
  <c r="F152" i="1"/>
  <c r="F151" i="1"/>
  <c r="F150" i="1"/>
  <c r="F149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5" i="1"/>
  <c r="F74" i="1"/>
  <c r="F73" i="1"/>
  <c r="F72" i="1"/>
  <c r="F71" i="1"/>
  <c r="F70" i="1"/>
  <c r="F69" i="1"/>
  <c r="F68" i="1"/>
  <c r="F67" i="1"/>
  <c r="F66" i="1"/>
  <c r="F6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comments1.xml><?xml version="1.0" encoding="utf-8"?>
<comments xmlns="http://schemas.openxmlformats.org/spreadsheetml/2006/main">
  <authors>
    <author>Author</author>
  </authors>
  <commentList>
    <comment ref="E86" authorId="0">
      <text>
        <r>
          <rPr>
            <b/>
            <sz val="9"/>
            <color indexed="81"/>
            <rFont val="Tahoma"/>
            <family val="2"/>
            <charset val="161"/>
          </rPr>
          <t>Author:</t>
        </r>
        <r>
          <rPr>
            <sz val="9"/>
            <color indexed="81"/>
            <rFont val="Tahoma"/>
            <family val="2"/>
            <charset val="161"/>
          </rPr>
          <t xml:space="preserve">
Μεγάλη αύξηση λόγω μίας εταιρείας (MG Premiums) που δεν την έπιανε πριν το δείγμα και γινόταν αναγωγή. Τώρα έχει πάνω από 20 άτομα. </t>
        </r>
      </text>
    </comment>
    <comment ref="C94" authorId="0">
      <text>
        <r>
          <rPr>
            <b/>
            <sz val="9"/>
            <color indexed="81"/>
            <rFont val="Tahoma"/>
            <family val="2"/>
            <charset val="161"/>
          </rPr>
          <t>Author:</t>
        </r>
        <r>
          <rPr>
            <sz val="9"/>
            <color indexed="81"/>
            <rFont val="Tahoma"/>
            <family val="2"/>
            <charset val="161"/>
          </rPr>
          <t xml:space="preserve">
Actual Rents - SUT concept (68.2B) corresponds to 68.2 Actual + Business + Surveys</t>
        </r>
      </text>
    </comment>
    <comment ref="C95" authorId="0">
      <text>
        <r>
          <rPr>
            <b/>
            <sz val="9"/>
            <color indexed="81"/>
            <rFont val="Tahoma"/>
            <family val="2"/>
            <charset val="161"/>
          </rPr>
          <t>Author:</t>
        </r>
        <r>
          <rPr>
            <sz val="9"/>
            <color indexed="81"/>
            <rFont val="Tahoma"/>
            <family val="2"/>
            <charset val="161"/>
          </rPr>
          <t xml:space="preserve">
Real Estate Activities (Survey) </t>
        </r>
      </text>
    </comment>
    <comment ref="C96" authorId="0">
      <text>
        <r>
          <rPr>
            <b/>
            <sz val="9"/>
            <color indexed="81"/>
            <rFont val="Tahoma"/>
            <family val="2"/>
            <charset val="161"/>
          </rPr>
          <t>Author:</t>
        </r>
        <r>
          <rPr>
            <sz val="9"/>
            <color indexed="81"/>
            <rFont val="Tahoma"/>
            <family val="2"/>
            <charset val="161"/>
          </rPr>
          <t xml:space="preserve">
Letting of own property - Actual Rentals of dwellings</t>
        </r>
      </text>
    </comment>
    <comment ref="C97" authorId="0">
      <text>
        <r>
          <rPr>
            <b/>
            <sz val="9"/>
            <color indexed="81"/>
            <rFont val="Tahoma"/>
            <family val="2"/>
            <charset val="161"/>
          </rPr>
          <t>Author:</t>
        </r>
        <r>
          <rPr>
            <sz val="9"/>
            <color indexed="81"/>
            <rFont val="Tahoma"/>
            <family val="2"/>
            <charset val="161"/>
          </rPr>
          <t xml:space="preserve">
Letting of own property - Imputed Rentals of dwellings</t>
        </r>
      </text>
    </comment>
    <comment ref="C98" authorId="0">
      <text>
        <r>
          <rPr>
            <b/>
            <sz val="9"/>
            <color indexed="81"/>
            <rFont val="Tahoma"/>
            <family val="2"/>
            <charset val="161"/>
          </rPr>
          <t>Author:</t>
        </r>
        <r>
          <rPr>
            <sz val="9"/>
            <color indexed="81"/>
            <rFont val="Tahoma"/>
            <family val="2"/>
            <charset val="161"/>
          </rPr>
          <t xml:space="preserve">
Business Rentals paid to households (rents paid by businesses minus rents received by businesses) </t>
        </r>
      </text>
    </comment>
    <comment ref="C99" authorId="0">
      <text>
        <r>
          <rPr>
            <b/>
            <sz val="9"/>
            <color indexed="81"/>
            <rFont val="Tahoma"/>
            <family val="2"/>
            <charset val="161"/>
          </rPr>
          <t>Author:</t>
        </r>
        <r>
          <rPr>
            <sz val="9"/>
            <color indexed="81"/>
            <rFont val="Tahoma"/>
            <family val="2"/>
            <charset val="161"/>
          </rPr>
          <t xml:space="preserve">
Letting of own property -survey, Nace 68.201</t>
        </r>
      </text>
    </comment>
    <comment ref="C100" authorId="0">
      <text>
        <r>
          <rPr>
            <b/>
            <sz val="9"/>
            <color indexed="81"/>
            <rFont val="Tahoma"/>
            <family val="2"/>
            <charset val="161"/>
          </rPr>
          <t>Author:</t>
        </r>
        <r>
          <rPr>
            <sz val="9"/>
            <color indexed="81"/>
            <rFont val="Tahoma"/>
            <family val="2"/>
            <charset val="161"/>
          </rPr>
          <t xml:space="preserve">
Real estate activities on a fee or contract basis (Survey) </t>
        </r>
      </text>
    </comment>
  </commentList>
</comments>
</file>

<file path=xl/sharedStrings.xml><?xml version="1.0" encoding="utf-8"?>
<sst xmlns="http://schemas.openxmlformats.org/spreadsheetml/2006/main" count="347" uniqueCount="266">
  <si>
    <t>TOTAL ECONOMY</t>
  </si>
  <si>
    <t>A</t>
  </si>
  <si>
    <t>01</t>
  </si>
  <si>
    <t>public</t>
  </si>
  <si>
    <t>02</t>
  </si>
  <si>
    <t>03</t>
  </si>
  <si>
    <t>B</t>
  </si>
  <si>
    <t>05-09</t>
  </si>
  <si>
    <t>C</t>
  </si>
  <si>
    <t>10</t>
  </si>
  <si>
    <t>11</t>
  </si>
  <si>
    <t>12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</si>
  <si>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</si>
  <si>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</si>
  <si>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</si>
  <si>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</si>
  <si>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</si>
  <si>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</si>
  <si>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</si>
  <si>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</si>
  <si>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</si>
  <si>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</si>
  <si>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</si>
  <si>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</si>
  <si>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</si>
  <si>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</si>
  <si>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</si>
  <si>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33</t>
  </si>
  <si>
    <t>D</t>
  </si>
  <si>
    <t>35</t>
  </si>
  <si>
    <t>E</t>
  </si>
  <si>
    <t>36</t>
  </si>
  <si>
    <t>F</t>
  </si>
  <si>
    <t>G</t>
  </si>
  <si>
    <t>45</t>
  </si>
  <si>
    <t>46</t>
  </si>
  <si>
    <t>47</t>
  </si>
  <si>
    <t>H</t>
  </si>
  <si>
    <t>49</t>
  </si>
  <si>
    <t>50</t>
  </si>
  <si>
    <t>51</t>
  </si>
  <si>
    <t>52</t>
  </si>
  <si>
    <t>53</t>
  </si>
  <si>
    <t>I</t>
  </si>
  <si>
    <t>J</t>
  </si>
  <si>
    <t>58</t>
  </si>
  <si>
    <t>61</t>
  </si>
  <si>
    <t>K</t>
  </si>
  <si>
    <t>64</t>
  </si>
  <si>
    <t>65</t>
  </si>
  <si>
    <t>66</t>
  </si>
  <si>
    <t>L</t>
  </si>
  <si>
    <t>68.1</t>
  </si>
  <si>
    <t>68.2 (Actual)</t>
  </si>
  <si>
    <t>68.2 (Imputed)</t>
  </si>
  <si>
    <t>68.2 (Business)</t>
  </si>
  <si>
    <t>68.2 (Survey)</t>
  </si>
  <si>
    <t>68.3</t>
  </si>
  <si>
    <t>M</t>
  </si>
  <si>
    <t>71</t>
  </si>
  <si>
    <t>72</t>
  </si>
  <si>
    <t>73</t>
  </si>
  <si>
    <t>N</t>
  </si>
  <si>
    <t>77</t>
  </si>
  <si>
    <t>78</t>
  </si>
  <si>
    <t>79</t>
  </si>
  <si>
    <t>O</t>
  </si>
  <si>
    <t>P</t>
  </si>
  <si>
    <t>private</t>
  </si>
  <si>
    <t>Q</t>
  </si>
  <si>
    <t>R</t>
  </si>
  <si>
    <t>93</t>
  </si>
  <si>
    <t>S</t>
  </si>
  <si>
    <t>94</t>
  </si>
  <si>
    <t>95</t>
  </si>
  <si>
    <t>96</t>
  </si>
  <si>
    <t>T</t>
  </si>
  <si>
    <t>97-98</t>
  </si>
  <si>
    <t>U</t>
  </si>
  <si>
    <t>Crop and animal production, hunting and related service activities</t>
  </si>
  <si>
    <t xml:space="preserve">Fishing and aquaculture </t>
  </si>
  <si>
    <t xml:space="preserve">Manufacture of food products </t>
  </si>
  <si>
    <t xml:space="preserve">Manufacture of beverages </t>
  </si>
  <si>
    <t xml:space="preserve">Manufacture of tobacco products </t>
  </si>
  <si>
    <t>Manufacture of textiles</t>
  </si>
  <si>
    <t xml:space="preserve">Manufacture of wearing apparel </t>
  </si>
  <si>
    <t>Manufacture of leather and related products</t>
  </si>
  <si>
    <t xml:space="preserve">Manufacture of paper and paper products </t>
  </si>
  <si>
    <t xml:space="preserve">Printing and reproduction of recorded media </t>
  </si>
  <si>
    <t xml:space="preserve">Manufacture of coke and refined petroleum products </t>
  </si>
  <si>
    <t xml:space="preserve">Manufacture of chemicals and chemical products </t>
  </si>
  <si>
    <t xml:space="preserve">Manufacture of basic pharmaceutical products and pharmaceutical preparations </t>
  </si>
  <si>
    <t xml:space="preserve">Manufacture of rubber and plastic products </t>
  </si>
  <si>
    <t xml:space="preserve">Manufacture of other non-metallic mineral products </t>
  </si>
  <si>
    <t xml:space="preserve">Manufacture of basic metals </t>
  </si>
  <si>
    <t xml:space="preserve">Manufacture of fabricated metal products, except machinery and equipment </t>
  </si>
  <si>
    <t xml:space="preserve">Manufacture of computer, electronic and optical products </t>
  </si>
  <si>
    <t xml:space="preserve">Manufacture of electrical equipment </t>
  </si>
  <si>
    <t>Manufacture of machinery and equipment n.e.c.</t>
  </si>
  <si>
    <t xml:space="preserve">Manufacture of motor vehicles, trailers and semi-trailers </t>
  </si>
  <si>
    <t xml:space="preserve">Manufacture of other transport equipment </t>
  </si>
  <si>
    <t xml:space="preserve">Manufacture of furniture </t>
  </si>
  <si>
    <t xml:space="preserve">Other manufacturing </t>
  </si>
  <si>
    <t>Repair and installation of machinery and equipment</t>
  </si>
  <si>
    <t xml:space="preserve">Electricity, gas, steam and air conditioning supply </t>
  </si>
  <si>
    <t xml:space="preserve">Water collection, treatment and supply </t>
  </si>
  <si>
    <t xml:space="preserve">Sewerage </t>
  </si>
  <si>
    <t xml:space="preserve">Waste collection, treatment and disposal activities; materials recovery </t>
  </si>
  <si>
    <t>Remediation activities and other waste management services</t>
  </si>
  <si>
    <t xml:space="preserve">Construction of buildings </t>
  </si>
  <si>
    <t xml:space="preserve">Specialised construction activities </t>
  </si>
  <si>
    <t xml:space="preserve">Telecommunications </t>
  </si>
  <si>
    <t xml:space="preserve">Computer programming, consultancy and related activities </t>
  </si>
  <si>
    <t xml:space="preserve">Financial service activities, except insurance and pension funding </t>
  </si>
  <si>
    <t xml:space="preserve">Insurance, reinsurance and pension funding, except compulsory social security </t>
  </si>
  <si>
    <t xml:space="preserve">Activities auxiliary to financial services and insurance activities </t>
  </si>
  <si>
    <t>Real estate activities</t>
  </si>
  <si>
    <t xml:space="preserve">Legal and accounting activities </t>
  </si>
  <si>
    <t>Activities of head offices; management consultancy activities</t>
  </si>
  <si>
    <t xml:space="preserve">Advertising and market research </t>
  </si>
  <si>
    <t xml:space="preserve">Rental and leasing activities </t>
  </si>
  <si>
    <t xml:space="preserve">Employment activities </t>
  </si>
  <si>
    <t>Travel agency, tour operator reservation service and related activities</t>
  </si>
  <si>
    <t xml:space="preserve">Security and investigation activities </t>
  </si>
  <si>
    <t xml:space="preserve">Services to buildings and landscape activities </t>
  </si>
  <si>
    <t xml:space="preserve">Office administrative, office support and other business support activities </t>
  </si>
  <si>
    <t xml:space="preserve">Public administration and defence; compulsory social security </t>
  </si>
  <si>
    <t xml:space="preserve">Mining and quarrying </t>
  </si>
  <si>
    <t>Activities of households as employers</t>
  </si>
  <si>
    <t>Actual Rents</t>
  </si>
  <si>
    <t>Imputed Rents</t>
  </si>
  <si>
    <t>Business rentals</t>
  </si>
  <si>
    <t>Human health activities - public</t>
  </si>
  <si>
    <t>Residential care activities - public</t>
  </si>
  <si>
    <t>Social work activities without accommodation - public</t>
  </si>
  <si>
    <t>Letting of own property</t>
  </si>
  <si>
    <t>Real estate activities on a fee or contract basis</t>
  </si>
  <si>
    <t>Manufacture of wood and of products of wood and cork, except furniture</t>
  </si>
  <si>
    <t>NACE 2 - A21</t>
  </si>
  <si>
    <t>NACE 2 - A64</t>
  </si>
  <si>
    <t>Forestry and logging - private</t>
  </si>
  <si>
    <t>Forestry and logging - public</t>
  </si>
  <si>
    <t>Civil engineering - private</t>
  </si>
  <si>
    <t>Civil engineering - public</t>
  </si>
  <si>
    <t>Warehousing and support activities for transportation - public</t>
  </si>
  <si>
    <t>Postal and courier activities - private</t>
  </si>
  <si>
    <t>Postal and courier activities - public</t>
  </si>
  <si>
    <t>Programming and broadcasting activities - public</t>
  </si>
  <si>
    <t>Programming and broadcasting activities - private</t>
  </si>
  <si>
    <t>Information service activities - private</t>
  </si>
  <si>
    <t>Information service activities - public</t>
  </si>
  <si>
    <t>Architectural and engineering activities; technical testing and analysis - private</t>
  </si>
  <si>
    <t>Architectural and engineering activities; technical testing and analysis - public</t>
  </si>
  <si>
    <t>Scientific research and development - private</t>
  </si>
  <si>
    <t>Scientific research and development - public</t>
  </si>
  <si>
    <t>Other professional, scientific and technical activities - private</t>
  </si>
  <si>
    <t>Veterinary activities - private</t>
  </si>
  <si>
    <t>Other professional, scientific and technical activities - public</t>
  </si>
  <si>
    <t>Veterinary activities - public</t>
  </si>
  <si>
    <t>Activities of membership organisations - public</t>
  </si>
  <si>
    <t>Αριθμός Επιχειρήσεων</t>
  </si>
  <si>
    <t>Συμμετοχή στα σχέδια ΥΕΠΚΑ</t>
  </si>
  <si>
    <t>Δυνατότητα Τηλεργασίας</t>
  </si>
  <si>
    <t>Δυνατότητα Online παραγγελίας</t>
  </si>
  <si>
    <t>Κοινό / Πελατολόγιο / Ευαίσθητες ομάδες</t>
  </si>
  <si>
    <t>Προσωπική επαφή / Ρίσκο μετάδοσης</t>
  </si>
  <si>
    <t>Δυνατότητα συμμόρφωσης</t>
  </si>
  <si>
    <t>Αλληλοεξάρτηση</t>
  </si>
  <si>
    <t>of which:</t>
  </si>
  <si>
    <t>47.1</t>
  </si>
  <si>
    <t>47.2</t>
  </si>
  <si>
    <t>47.3</t>
  </si>
  <si>
    <t>47.4</t>
  </si>
  <si>
    <t>47.5</t>
  </si>
  <si>
    <t>47.6</t>
  </si>
  <si>
    <t>47.7</t>
  </si>
  <si>
    <t>47.8</t>
  </si>
  <si>
    <t>47.9</t>
  </si>
  <si>
    <t>56.1</t>
  </si>
  <si>
    <t>56.2</t>
  </si>
  <si>
    <t>56.3</t>
  </si>
  <si>
    <t>96.01</t>
  </si>
  <si>
    <t>96.02</t>
  </si>
  <si>
    <t>96.03</t>
  </si>
  <si>
    <t>96.04</t>
  </si>
  <si>
    <t>96.09</t>
  </si>
  <si>
    <t>Απασχόληση (Μητρώο Επιχειρήσεων)</t>
  </si>
  <si>
    <t>Στατιστικά στοιχεία: Έσοδα ΦΠΑ Τμήμα Φορολογίας (μερίδια)</t>
  </si>
  <si>
    <t>κίνδυνος / βαθμός μετάδοσης</t>
  </si>
  <si>
    <r>
      <t xml:space="preserve">ΑΠΑΣXΟΛΗΣΗ </t>
    </r>
    <r>
      <rPr>
        <sz val="10"/>
        <rFont val="Book Antiqua"/>
        <family val="1"/>
        <charset val="161"/>
      </rPr>
      <t xml:space="preserve"> άτομα 000s</t>
    </r>
  </si>
  <si>
    <r>
      <t xml:space="preserve">ΣΥΝΕΙΣΦΟΡΑ στην συνολική ΠΑ </t>
    </r>
    <r>
      <rPr>
        <sz val="10"/>
        <rFont val="Book Antiqua"/>
        <family val="1"/>
        <charset val="161"/>
      </rPr>
      <t>%</t>
    </r>
  </si>
  <si>
    <r>
      <t xml:space="preserve">ΠΡΟΣΤΙΘΕΜΕΝΗ ΑΞΙΑ </t>
    </r>
    <r>
      <rPr>
        <sz val="10"/>
        <rFont val="Book Antiqua"/>
        <family val="1"/>
        <charset val="161"/>
      </rPr>
      <t>€εκ</t>
    </r>
  </si>
  <si>
    <t>Γεωργία, δασοκομία και αλιεία</t>
  </si>
  <si>
    <t>Ορυχεία και λατομεία</t>
  </si>
  <si>
    <t>Μεταποιητικές βιομηχανίες</t>
  </si>
  <si>
    <t>Παραγωγή  ηλεκτρικού  ρεύματος, φυσικού αερίου, ατμού και κλιματισμού</t>
  </si>
  <si>
    <t>Παροχή νερού, επεξεργασία λυμάτων, διαχείριση αποβλήτων και δραστηριότητες εξυγίανσης</t>
  </si>
  <si>
    <t>Κατασκευές</t>
  </si>
  <si>
    <t>Χονδρικό και λιανικό εμπόριο, επισκευή μηχανοκινήτων οχημάτων και μοτοσικλετών</t>
  </si>
  <si>
    <t>Μεταφορά και αποθήκευση</t>
  </si>
  <si>
    <t>Δραστηριότητες υπηρεσιών παροχής καταλύματος και υπηρεσιών εστίασης</t>
  </si>
  <si>
    <t>Ενημέρωση και επικοινωνία</t>
  </si>
  <si>
    <t>Χρηματοπιστωτικές και ασφαλιστικές δραστηριότητες</t>
  </si>
  <si>
    <t>Διαχείριση ακίνητης περιουσίας</t>
  </si>
  <si>
    <t>Επαγγελματικές, επιστημονικές και τεχνικές δραστηριότητες</t>
  </si>
  <si>
    <t>Διοικητικές και υποστηρικτικές δραστηριότητες</t>
  </si>
  <si>
    <t>Δημόσια διοίκηση και άμυνα, υποχρεωτική κοινωνική ασφάλιση</t>
  </si>
  <si>
    <t>Εκπαίδευση</t>
  </si>
  <si>
    <t>Δραστηριότητες σχετικές με την ανθρώπινη υγεία και κοινωνική μέριμνα</t>
  </si>
  <si>
    <t>Τέχνες, διασκέδαση και ψυχαγωγία</t>
  </si>
  <si>
    <t>Άλλες δραστηριότητες παροχής υπηρεσιών</t>
  </si>
  <si>
    <r>
      <t xml:space="preserve">ΑΚΑΘΑΡΙΣΤH ΠΑΡΑΓΩΓΗ </t>
    </r>
    <r>
      <rPr>
        <sz val="10"/>
        <rFont val="Calibri"/>
        <family val="2"/>
        <charset val="161"/>
      </rPr>
      <t>€εκ</t>
    </r>
  </si>
  <si>
    <t>Χονδρικό  και  λιανικό  εµπόριο  και  επισκευήµηχανοκίνητων  οχηµάτων  και
µοτοσικλετών</t>
  </si>
  <si>
    <t>Χονδρικό  εµπόριο,  εκτός  από  το  εµπόριοµηχανοκινήτων  οχηµάτων  και
µοτοσικλετών</t>
  </si>
  <si>
    <t>Λιανικό  εµπόριο,  εκτός  από  το  εµπόριοµηχανοκίνητων  οχηµάτων  και
µοτοσικλετών</t>
  </si>
  <si>
    <t xml:space="preserve">     εκ των οποίων:</t>
  </si>
  <si>
    <t xml:space="preserve">     Λιανικό εµπόριο σεµη ειδικευµένα καταστήµατα</t>
  </si>
  <si>
    <t xml:space="preserve">     Λιανικό εµπόριο τροφίµων, ποτών και καπνού σε ειδικευµένα καταστήµατα</t>
  </si>
  <si>
    <t xml:space="preserve">     Λιανικό εµπόριο καυσίµων κίνησης σε ειδικευµένα καταστήµατα</t>
  </si>
  <si>
    <t xml:space="preserve">     Λιανικό εµπόριο εξοπλισµού πληροφοριακών και επικοινωνιακών συστηµάτων σε
ειδικευµένα καταστήµατα</t>
  </si>
  <si>
    <t xml:space="preserve">     Λιανικό εµπόριο άλλου οικιακού εξοπλισµού σε ειδικευµένα καταστήµατα</t>
  </si>
  <si>
    <t xml:space="preserve">     Λιανικό εµπόριο άλλων ειδών σε ειδικευµένα καταστήµατα</t>
  </si>
  <si>
    <t xml:space="preserve">     Λιανικό εµπόριο σε υπαίθριους πάγκους και αγορές</t>
  </si>
  <si>
    <t xml:space="preserve">     Λιανικό εµπόριο εκτός καταστηµάτων, υπαίθριων πάγκων ή αγορών</t>
  </si>
  <si>
    <t xml:space="preserve">Χερσαίεςµεταφορές καιµεταφορέςµέσω αγωγών </t>
  </si>
  <si>
    <t xml:space="preserve">Πλωτέςµεταφορές </t>
  </si>
  <si>
    <t>Αεροπορικέςµεταφορές</t>
  </si>
  <si>
    <t>Αποθήκευση και υποστηρικτικές προς τηµεταφορά δραστηριότητες</t>
  </si>
  <si>
    <t>Καταλύµατα</t>
  </si>
  <si>
    <t>∆ραστηριότητες υπηρεσιών εστίασης</t>
  </si>
  <si>
    <t xml:space="preserve">     ∆ραστηριότητες εστιατορίων και κινητών µονάδων εστίασης</t>
  </si>
  <si>
    <t xml:space="preserve">     Υπηρεσίες  τροφοδοσίας  για  εκδηλώσεις  και  άλλες  δραστηριότητες  υπηρεσιών
εστίασης</t>
  </si>
  <si>
    <t xml:space="preserve">     ∆ραστηριότητες παροχής ποτών (περιλαμβάνει τα μπαρ)</t>
  </si>
  <si>
    <t xml:space="preserve">Εκπαίδευση - Δημόσια </t>
  </si>
  <si>
    <t xml:space="preserve">Εκπαίδευση - Ιδιωτική </t>
  </si>
  <si>
    <t>∆ραστηριότητες ανθρώπινης υγείας  - ιδιωτικό (περιλαβάνει οδοντιατρεία)</t>
  </si>
  <si>
    <t>∆ραστηριότητες κοινωνικήςµέριµνας χωρίς παροχή καταλύµατος - ιδιωτικό</t>
  </si>
  <si>
    <t>∆ραστηριότητες βοήθειας κατ’ οίκον - ιδιωτικό</t>
  </si>
  <si>
    <t>∆ηµιουργικές δραστηριότητες, τέχνες και διασκέδαση - ιδιωτικό (θέατρα)</t>
  </si>
  <si>
    <t>Τυχερά παιχνίδια και στοιχήµατα</t>
  </si>
  <si>
    <t>∆ραστηριότητες βιβλιοθηκών, αρχειοφυλακείων, µουσείων, και λοιπές  πολιτιστικές
δραστηριότητες - ιδιωτικό</t>
  </si>
  <si>
    <t>∆ηµιουργικές δραστηριότητες, τέχνες και διασκέδαση - δημόσιο</t>
  </si>
  <si>
    <t>∆ραστηριότητες βιβλιοθηκών, αρχειοφυλακείων, µουσείων, και λοιπές  πολιτιστικές
δραστηριότητες - δημόσιο</t>
  </si>
  <si>
    <t>∆ραστηριότητες οργανώσεων - ιδιωτικό</t>
  </si>
  <si>
    <t>Επισκευή ηλεκτρονικών υπολογιστών και ειδών ατοµικής ή οικιακής χρήσης</t>
  </si>
  <si>
    <t>Άλλες δραστηριότητες παροχής προσωπικών υπηρεσιών</t>
  </si>
  <si>
    <t xml:space="preserve">    Πλύσιµο και(στεγνό) καθάρισµα κλωστοϋφαντουργικών και γούνινων προϊόντων</t>
  </si>
  <si>
    <t xml:space="preserve">     ∆ραστηριότητες κοµµωτηρίων, κουρείων και κέντρων αισθητικής</t>
  </si>
  <si>
    <t xml:space="preserve">     ∆ραστηριότητες γραφείων κηδειών και συναφείς δραστηριότητες</t>
  </si>
  <si>
    <t xml:space="preserve">     ∆ραστηριότητες σχετικέςµε τη φυσική ευεξία</t>
  </si>
  <si>
    <t xml:space="preserve">     Άλλες δραστηριότητες παροχής προσωπικών υπηρεσιών π.δ.κ.α.</t>
  </si>
  <si>
    <t>Εκδοτικές δραστηριότητες</t>
  </si>
  <si>
    <t>Παραγωγή  κινηµατογραφικών  ταινιών,  βίντεο  και  τηλεοπτικών  προγραµµάτων, 
ηχογραφήσεις καιµουσικές εκδόσεις (σινεμά)</t>
  </si>
  <si>
    <t>Αθλητικές δραστηριότητες και δραστηριότητες διασκέδασης και ψυχαγωγίας (αθλητικές ομάδες, γυμναστήρια)</t>
  </si>
  <si>
    <t xml:space="preserve">     Λιανικό  εµπόριο  επιµορφωτικών  ειδών  και  ειδών  ψυχαγωγίας  σε  ειδικευµένα καταστήµατα</t>
  </si>
  <si>
    <t>ΌΧΙ</t>
  </si>
  <si>
    <t>ΜΕΡΙΚΩΣ</t>
  </si>
  <si>
    <t>ΝΑΙ</t>
  </si>
  <si>
    <t>Δ.Ε.</t>
  </si>
  <si>
    <t>ΜΕΤΡΙΟΣ</t>
  </si>
  <si>
    <t>ΨΗΛΟΣ</t>
  </si>
  <si>
    <t xml:space="preserve"> </t>
  </si>
  <si>
    <t>ΤΟΜΕΑΣ ΟΙΚΟΝΟΜΙΚΗΣ ΔΡΑΣΤΗΡΙΟΤΗΤΑΣ 
NACE - Περιγραφή</t>
  </si>
  <si>
    <t xml:space="preserve">Στην πρώτη στήλη οι τομείς οικονομικής δραστηριότητας των οποίων η λειτουργία δεν έχει ανασταλεί παρουσιάζονται με χρώμα </t>
  </si>
  <si>
    <t xml:space="preserve">Δ.Ε. - Δεν εφαρμόζεται </t>
  </si>
  <si>
    <t>ΠΑΡΑΡΤΗΜΑ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</si>
</sst>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€_-;\-* #,##0.00\ _€_-;_-* &quot;-&quot;??\ _€_-;_-@_-"/>
    <numFmt numFmtId="164" formatCode="_-* #,##0.00_-;\-* #,##0.00_-;_-* &quot;-&quot;??_-;_-@_-"/>
    <numFmt numFmtId="165" formatCode="0.0%"/>
    <numFmt numFmtId="166" formatCode="_-* #,##0.00\ _Δ_ρ_χ_-;\-* #,##0.00\ _Δ_ρ_χ_-;_-* &quot;-&quot;??\ _Δ_ρ_χ_-;_-@_-"/>
    <numFmt numFmtId="167" formatCode="_ * #,##0.00_ ;_ * \-#,##0.00_ ;_ * &quot;-&quot;??_ ;_ @_ "/>
    <numFmt numFmtId="168" formatCode="_ &quot;€&quot;* #,##0.00_ ;_ &quot;€&quot;* \-#,##0.00_ ;_ &quot;€&quot;* &quot;-&quot;??_ ;_ @_ "/>
    <numFmt numFmtId="169" formatCode="_-* #,##0\ _F_B_-;\-* #,##0\ _F_B_-;_-* &quot;-&quot;\ _F_B_-;_-@_-"/>
    <numFmt numFmtId="170" formatCode="_-* #,##0.00\ _F_B_-;\-* #,##0.00\ _F_B_-;_-* &quot;-&quot;??\ _F_B_-;_-@_-"/>
    <numFmt numFmtId="171" formatCode="_-* #,##0\ &quot;FB&quot;_-;\-* #,##0\ &quot;FB&quot;_-;_-* &quot;-&quot;\ &quot;FB&quot;_-;_-@_-"/>
    <numFmt numFmtId="172" formatCode="_-* #,##0.00\ &quot;FB&quot;_-;\-* #,##0.00\ &quot;FB&quot;_-;_-* &quot;-&quot;??\ &quot;FB&quot;_-;_-@_-"/>
    <numFmt numFmtId="173" formatCode="General_)"/>
    <numFmt numFmtId="174" formatCode="#,##0.0_i"/>
    <numFmt numFmtId="175" formatCode="#,##0.0"/>
  </numFmts>
  <fonts count="4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1"/>
      <color theme="1"/>
      <name val="Calibri"/>
      <family val="2"/>
      <charset val="161"/>
      <scheme val="minor"/>
    </font>
    <font>
      <b/>
      <sz val="9"/>
      <name val="Book Antiqua"/>
      <family val="1"/>
      <charset val="161"/>
    </font>
    <font>
      <sz val="10"/>
      <name val="Arial"/>
      <family val="2"/>
      <charset val="161"/>
    </font>
    <font>
      <b/>
      <sz val="9"/>
      <color indexed="9"/>
      <name val="Book Antiqua"/>
      <family val="1"/>
      <charset val="161"/>
    </font>
    <font>
      <b/>
      <sz val="10"/>
      <color indexed="9"/>
      <name val="Book Antiqua"/>
      <family val="1"/>
      <charset val="161"/>
    </font>
    <font>
      <b/>
      <sz val="10"/>
      <name val="Book Antiqua"/>
      <family val="1"/>
      <charset val="161"/>
    </font>
    <font>
      <sz val="10"/>
      <name val="Book Antiqua"/>
      <family val="1"/>
      <charset val="161"/>
    </font>
    <font>
      <sz val="10"/>
      <color indexed="12"/>
      <name val="Book Antiqua"/>
      <family val="1"/>
      <charset val="161"/>
    </font>
    <font>
      <b/>
      <sz val="9"/>
      <color indexed="12"/>
      <name val="Book Antiqua"/>
      <family val="1"/>
      <charset val="16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sz val="8"/>
      <color indexed="8"/>
      <name val="helv"/>
    </font>
    <font>
      <sz val="10"/>
      <name val="Arial"/>
      <family val="2"/>
    </font>
    <font>
      <sz val="8"/>
      <name val="MS Sans Serif"/>
      <family val="2"/>
    </font>
    <font>
      <sz val="10"/>
      <color theme="1"/>
      <name val="Calibri"/>
      <family val="2"/>
    </font>
    <font>
      <sz val="10"/>
      <color rgb="FF006100"/>
      <name val="Calibri"/>
      <family val="2"/>
    </font>
    <font>
      <u/>
      <sz val="8"/>
      <color indexed="12"/>
      <name val="Arial"/>
      <family val="2"/>
    </font>
    <font>
      <u/>
      <sz val="9.35"/>
      <color theme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MS Sans Serif"/>
      <family val="2"/>
      <charset val="161"/>
    </font>
    <font>
      <sz val="10"/>
      <name val="Courier"/>
      <family val="3"/>
    </font>
    <font>
      <sz val="10"/>
      <color theme="1"/>
      <name val="Times New Roman"/>
      <family val="2"/>
      <charset val="161"/>
    </font>
    <font>
      <sz val="8"/>
      <name val="MS Sans Serif"/>
      <family val="2"/>
      <charset val="161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indexed="8"/>
      <name val="Calibri"/>
      <family val="2"/>
      <charset val="161"/>
    </font>
    <font>
      <sz val="8"/>
      <name val="Arial Narrow"/>
      <family val="2"/>
    </font>
    <font>
      <sz val="10"/>
      <name val="Courier"/>
      <family val="1"/>
      <charset val="161"/>
    </font>
    <font>
      <sz val="12"/>
      <name val="Helv"/>
    </font>
    <font>
      <sz val="10"/>
      <color indexed="8"/>
      <name val="Arial"/>
      <family val="2"/>
    </font>
    <font>
      <sz val="10"/>
      <name val="Calibri"/>
      <family val="2"/>
      <charset val="161"/>
    </font>
    <font>
      <b/>
      <sz val="12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1"/>
      <color theme="1"/>
      <name val="Calibri"/>
      <family val="2"/>
      <scheme val="minor"/>
    </font>
    <font>
      <sz val="10"/>
      <color theme="1"/>
      <name val="Book Antiqua"/>
      <family val="1"/>
      <charset val="161"/>
    </font>
    <font>
      <b/>
      <u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5"/>
        <bgColor indexed="64"/>
      </patternFill>
    </fill>
    <fill>
      <patternFill patternType="lightGray">
        <fgColor indexed="1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CC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1" fontId="16" fillId="9" borderId="0"/>
    <xf numFmtId="164" fontId="1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 wrapText="1"/>
      <protection locked="0"/>
    </xf>
    <xf numFmtId="167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24" fillId="0" borderId="0"/>
    <xf numFmtId="0" fontId="19" fillId="0" borderId="0"/>
    <xf numFmtId="0" fontId="23" fillId="0" borderId="0"/>
    <xf numFmtId="0" fontId="25" fillId="0" borderId="0"/>
    <xf numFmtId="173" fontId="26" fillId="0" borderId="0"/>
    <xf numFmtId="0" fontId="7" fillId="0" borderId="0"/>
    <xf numFmtId="0" fontId="7" fillId="0" borderId="0"/>
    <xf numFmtId="0" fontId="27" fillId="0" borderId="0"/>
    <xf numFmtId="0" fontId="3" fillId="0" borderId="0"/>
    <xf numFmtId="0" fontId="28" fillId="0" borderId="0" applyAlignment="0">
      <alignment vertical="top" wrapText="1"/>
      <protection locked="0"/>
    </xf>
    <xf numFmtId="0" fontId="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 applyAlignment="0">
      <alignment vertical="top" wrapText="1"/>
      <protection locked="0"/>
    </xf>
    <xf numFmtId="0" fontId="29" fillId="0" borderId="0"/>
    <xf numFmtId="0" fontId="3" fillId="0" borderId="0"/>
    <xf numFmtId="0" fontId="29" fillId="0" borderId="0"/>
    <xf numFmtId="0" fontId="18" fillId="0" borderId="0" applyAlignment="0">
      <alignment vertical="top" wrapText="1"/>
      <protection locked="0"/>
    </xf>
    <xf numFmtId="0" fontId="3" fillId="0" borderId="0"/>
    <xf numFmtId="0" fontId="7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8" fillId="0" borderId="0" applyAlignment="0">
      <alignment vertical="top" wrapText="1"/>
      <protection locked="0"/>
    </xf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8" fillId="0" borderId="0" applyAlignment="0">
      <alignment vertical="top" wrapText="1"/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2" fillId="0" borderId="0" applyFill="0" applyBorder="0" applyProtection="0">
      <alignment horizontal="right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173" fontId="34" fillId="0" borderId="0"/>
    <xf numFmtId="0" fontId="35" fillId="0" borderId="0">
      <alignment vertical="top"/>
    </xf>
  </cellStyleXfs>
  <cellXfs count="94">
    <xf numFmtId="0" fontId="0" fillId="0" borderId="0" xfId="0"/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/>
    </xf>
    <xf numFmtId="3" fontId="10" fillId="6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/>
    </xf>
    <xf numFmtId="3" fontId="11" fillId="0" borderId="2" xfId="0" applyNumberFormat="1" applyFont="1" applyFill="1" applyBorder="1" applyAlignment="1" applyProtection="1">
      <alignment horizontal="right"/>
    </xf>
    <xf numFmtId="165" fontId="11" fillId="0" borderId="2" xfId="1" applyNumberFormat="1" applyFont="1" applyFill="1" applyBorder="1" applyAlignment="1" applyProtection="1">
      <alignment horizontal="right"/>
    </xf>
    <xf numFmtId="0" fontId="6" fillId="8" borderId="2" xfId="0" applyFont="1" applyFill="1" applyBorder="1" applyAlignment="1">
      <alignment horizontal="center" vertical="center" wrapText="1"/>
    </xf>
    <xf numFmtId="0" fontId="6" fillId="8" borderId="2" xfId="0" quotePrefix="1" applyFont="1" applyFill="1" applyBorder="1" applyAlignment="1">
      <alignment horizontal="center"/>
    </xf>
    <xf numFmtId="3" fontId="12" fillId="8" borderId="2" xfId="0" applyNumberFormat="1" applyFont="1" applyFill="1" applyBorder="1" applyAlignment="1" applyProtection="1">
      <alignment horizontal="right"/>
    </xf>
    <xf numFmtId="3" fontId="11" fillId="8" borderId="2" xfId="0" applyNumberFormat="1" applyFont="1" applyFill="1" applyBorder="1" applyAlignment="1" applyProtection="1">
      <alignment horizontal="right"/>
    </xf>
    <xf numFmtId="49" fontId="6" fillId="6" borderId="2" xfId="0" applyNumberFormat="1" applyFont="1" applyFill="1" applyBorder="1" applyAlignment="1">
      <alignment horizontal="center"/>
    </xf>
    <xf numFmtId="3" fontId="10" fillId="6" borderId="2" xfId="0" applyNumberFormat="1" applyFont="1" applyFill="1" applyBorder="1" applyAlignment="1" applyProtection="1">
      <alignment horizontal="right"/>
    </xf>
    <xf numFmtId="0" fontId="6" fillId="0" borderId="2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3" fontId="10" fillId="6" borderId="2" xfId="0" applyNumberFormat="1" applyFont="1" applyFill="1" applyBorder="1" applyAlignment="1">
      <alignment horizontal="right"/>
    </xf>
    <xf numFmtId="3" fontId="12" fillId="8" borderId="2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4" fillId="0" borderId="0" xfId="2" applyFont="1" applyFill="1" applyBorder="1" applyAlignment="1" applyProtection="1"/>
    <xf numFmtId="0" fontId="5" fillId="0" borderId="0" xfId="0" applyFont="1" applyFill="1"/>
    <xf numFmtId="0" fontId="10" fillId="4" borderId="1" xfId="3" applyFont="1" applyFill="1" applyBorder="1" applyAlignment="1">
      <alignment horizontal="center" vertical="center" wrapText="1" shrinkToFit="1"/>
    </xf>
    <xf numFmtId="165" fontId="10" fillId="6" borderId="2" xfId="1" applyNumberFormat="1" applyFont="1" applyFill="1" applyBorder="1" applyAlignment="1">
      <alignment horizontal="right" vertical="center" wrapText="1"/>
    </xf>
    <xf numFmtId="165" fontId="12" fillId="8" borderId="2" xfId="1" applyNumberFormat="1" applyFont="1" applyFill="1" applyBorder="1" applyAlignment="1" applyProtection="1">
      <alignment horizontal="right"/>
    </xf>
    <xf numFmtId="165" fontId="10" fillId="6" borderId="2" xfId="1" applyNumberFormat="1" applyFont="1" applyFill="1" applyBorder="1" applyAlignment="1" applyProtection="1">
      <alignment horizontal="right"/>
    </xf>
    <xf numFmtId="165" fontId="10" fillId="6" borderId="2" xfId="1" applyNumberFormat="1" applyFont="1" applyFill="1" applyBorder="1" applyAlignment="1">
      <alignment horizontal="right"/>
    </xf>
    <xf numFmtId="165" fontId="12" fillId="8" borderId="2" xfId="1" applyNumberFormat="1" applyFont="1" applyFill="1" applyBorder="1" applyAlignment="1">
      <alignment horizontal="right"/>
    </xf>
    <xf numFmtId="0" fontId="6" fillId="3" borderId="1" xfId="3" applyFont="1" applyFill="1" applyBorder="1" applyAlignment="1">
      <alignment horizontal="center" vertical="center" wrapText="1"/>
    </xf>
    <xf numFmtId="3" fontId="9" fillId="5" borderId="2" xfId="0" applyNumberFormat="1" applyFont="1" applyFill="1" applyBorder="1" applyAlignment="1">
      <alignment horizontal="right" vertical="center"/>
    </xf>
    <xf numFmtId="165" fontId="9" fillId="5" borderId="2" xfId="1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/>
    </xf>
    <xf numFmtId="3" fontId="39" fillId="0" borderId="2" xfId="0" applyNumberFormat="1" applyFont="1" applyFill="1" applyBorder="1" applyAlignment="1" applyProtection="1">
      <alignment horizontal="right"/>
    </xf>
    <xf numFmtId="0" fontId="0" fillId="0" borderId="2" xfId="0" applyBorder="1"/>
    <xf numFmtId="175" fontId="10" fillId="6" borderId="2" xfId="0" applyNumberFormat="1" applyFont="1" applyFill="1" applyBorder="1" applyAlignment="1">
      <alignment horizontal="right" vertical="center" wrapText="1"/>
    </xf>
    <xf numFmtId="175" fontId="10" fillId="6" borderId="2" xfId="0" applyNumberFormat="1" applyFont="1" applyFill="1" applyBorder="1" applyAlignment="1" applyProtection="1">
      <alignment horizontal="right"/>
    </xf>
    <xf numFmtId="175" fontId="10" fillId="6" borderId="2" xfId="0" applyNumberFormat="1" applyFont="1" applyFill="1" applyBorder="1" applyAlignment="1">
      <alignment horizontal="right"/>
    </xf>
    <xf numFmtId="175" fontId="11" fillId="0" borderId="2" xfId="0" applyNumberFormat="1" applyFont="1" applyFill="1" applyBorder="1" applyAlignment="1" applyProtection="1">
      <alignment horizontal="right"/>
    </xf>
    <xf numFmtId="175" fontId="11" fillId="8" borderId="2" xfId="0" applyNumberFormat="1" applyFont="1" applyFill="1" applyBorder="1" applyAlignment="1" applyProtection="1">
      <alignment horizontal="right"/>
    </xf>
    <xf numFmtId="0" fontId="5" fillId="0" borderId="0" xfId="0" applyFont="1" applyFill="1" applyBorder="1"/>
    <xf numFmtId="0" fontId="0" fillId="0" borderId="3" xfId="0" applyBorder="1"/>
    <xf numFmtId="0" fontId="4" fillId="0" borderId="4" xfId="2" applyFont="1" applyBorder="1" applyAlignment="1" applyProtection="1"/>
    <xf numFmtId="0" fontId="0" fillId="0" borderId="4" xfId="0" applyBorder="1"/>
    <xf numFmtId="0" fontId="40" fillId="10" borderId="8" xfId="0" applyFont="1" applyFill="1" applyBorder="1" applyAlignment="1">
      <alignment horizontal="center"/>
    </xf>
    <xf numFmtId="0" fontId="0" fillId="0" borderId="9" xfId="0" applyBorder="1"/>
    <xf numFmtId="0" fontId="10" fillId="4" borderId="11" xfId="3" applyFont="1" applyFill="1" applyBorder="1" applyAlignment="1">
      <alignment horizontal="center" vertical="center" wrapText="1" shrinkToFit="1"/>
    </xf>
    <xf numFmtId="0" fontId="0" fillId="0" borderId="12" xfId="0" applyBorder="1"/>
    <xf numFmtId="3" fontId="9" fillId="5" borderId="13" xfId="0" applyNumberFormat="1" applyFont="1" applyFill="1" applyBorder="1" applyAlignment="1">
      <alignment horizontal="right" vertical="center"/>
    </xf>
    <xf numFmtId="0" fontId="2" fillId="0" borderId="12" xfId="0" applyFont="1" applyBorder="1"/>
    <xf numFmtId="3" fontId="10" fillId="6" borderId="13" xfId="0" applyNumberFormat="1" applyFont="1" applyFill="1" applyBorder="1" applyAlignment="1">
      <alignment horizontal="right" vertical="center" wrapText="1"/>
    </xf>
    <xf numFmtId="3" fontId="11" fillId="0" borderId="13" xfId="0" applyNumberFormat="1" applyFont="1" applyFill="1" applyBorder="1" applyAlignment="1" applyProtection="1">
      <alignment horizontal="right"/>
    </xf>
    <xf numFmtId="3" fontId="11" fillId="8" borderId="13" xfId="0" applyNumberFormat="1" applyFont="1" applyFill="1" applyBorder="1" applyAlignment="1" applyProtection="1">
      <alignment horizontal="right"/>
    </xf>
    <xf numFmtId="0" fontId="0" fillId="0" borderId="0" xfId="0" applyBorder="1"/>
    <xf numFmtId="3" fontId="10" fillId="6" borderId="13" xfId="0" applyNumberFormat="1" applyFont="1" applyFill="1" applyBorder="1" applyAlignment="1" applyProtection="1">
      <alignment horizontal="right"/>
    </xf>
    <xf numFmtId="0" fontId="0" fillId="0" borderId="12" xfId="0" applyBorder="1" applyAlignment="1">
      <alignment wrapText="1"/>
    </xf>
    <xf numFmtId="0" fontId="38" fillId="0" borderId="12" xfId="0" applyFont="1" applyBorder="1"/>
    <xf numFmtId="0" fontId="38" fillId="0" borderId="12" xfId="0" applyFont="1" applyBorder="1" applyAlignment="1">
      <alignment wrapText="1"/>
    </xf>
    <xf numFmtId="0" fontId="40" fillId="0" borderId="12" xfId="0" applyFont="1" applyBorder="1"/>
    <xf numFmtId="3" fontId="10" fillId="6" borderId="13" xfId="0" applyNumberFormat="1" applyFont="1" applyFill="1" applyBorder="1" applyAlignment="1">
      <alignment horizontal="right"/>
    </xf>
    <xf numFmtId="0" fontId="0" fillId="0" borderId="14" xfId="0" applyBorder="1"/>
    <xf numFmtId="3" fontId="9" fillId="5" borderId="15" xfId="0" applyNumberFormat="1" applyFont="1" applyFill="1" applyBorder="1" applyAlignment="1">
      <alignment horizontal="right" vertical="center"/>
    </xf>
    <xf numFmtId="165" fontId="9" fillId="5" borderId="15" xfId="1" applyNumberFormat="1" applyFont="1" applyFill="1" applyBorder="1" applyAlignment="1">
      <alignment horizontal="right" vertical="center"/>
    </xf>
    <xf numFmtId="175" fontId="9" fillId="5" borderId="15" xfId="0" applyNumberFormat="1" applyFont="1" applyFill="1" applyBorder="1" applyAlignment="1">
      <alignment horizontal="right" vertical="center"/>
    </xf>
    <xf numFmtId="3" fontId="9" fillId="5" borderId="16" xfId="0" applyNumberFormat="1" applyFont="1" applyFill="1" applyBorder="1" applyAlignment="1">
      <alignment horizontal="right" vertical="center"/>
    </xf>
    <xf numFmtId="1" fontId="11" fillId="0" borderId="2" xfId="1" applyNumberFormat="1" applyFont="1" applyFill="1" applyBorder="1" applyAlignment="1" applyProtection="1">
      <alignment horizontal="right"/>
    </xf>
    <xf numFmtId="3" fontId="41" fillId="0" borderId="2" xfId="0" applyNumberFormat="1" applyFont="1" applyFill="1" applyBorder="1" applyAlignment="1" applyProtection="1">
      <alignment horizontal="right"/>
    </xf>
    <xf numFmtId="165" fontId="41" fillId="0" borderId="2" xfId="1" applyNumberFormat="1" applyFont="1" applyFill="1" applyBorder="1" applyAlignment="1" applyProtection="1">
      <alignment horizontal="right"/>
    </xf>
    <xf numFmtId="175" fontId="10" fillId="6" borderId="2" xfId="0" applyNumberFormat="1" applyFont="1" applyFill="1" applyBorder="1" applyAlignment="1" applyProtection="1">
      <alignment horizontal="center"/>
    </xf>
    <xf numFmtId="3" fontId="10" fillId="6" borderId="2" xfId="0" applyNumberFormat="1" applyFont="1" applyFill="1" applyBorder="1" applyAlignment="1" applyProtection="1">
      <alignment horizontal="center"/>
    </xf>
    <xf numFmtId="3" fontId="10" fillId="6" borderId="13" xfId="0" applyNumberFormat="1" applyFont="1" applyFill="1" applyBorder="1" applyAlignment="1" applyProtection="1">
      <alignment horizontal="center"/>
    </xf>
    <xf numFmtId="3" fontId="11" fillId="0" borderId="2" xfId="0" applyNumberFormat="1" applyFont="1" applyFill="1" applyBorder="1" applyAlignment="1" applyProtection="1">
      <alignment horizontal="center"/>
    </xf>
    <xf numFmtId="3" fontId="11" fillId="0" borderId="13" xfId="0" applyNumberFormat="1" applyFont="1" applyFill="1" applyBorder="1" applyAlignment="1" applyProtection="1">
      <alignment horizontal="center"/>
    </xf>
    <xf numFmtId="3" fontId="10" fillId="11" borderId="2" xfId="0" applyNumberFormat="1" applyFont="1" applyFill="1" applyBorder="1" applyAlignment="1" applyProtection="1">
      <alignment horizontal="right"/>
    </xf>
    <xf numFmtId="0" fontId="2" fillId="11" borderId="12" xfId="0" applyFont="1" applyFill="1" applyBorder="1"/>
    <xf numFmtId="0" fontId="0" fillId="11" borderId="12" xfId="0" applyFill="1" applyBorder="1"/>
    <xf numFmtId="0" fontId="2" fillId="11" borderId="12" xfId="0" applyFont="1" applyFill="1" applyBorder="1" applyAlignment="1">
      <alignment wrapText="1"/>
    </xf>
    <xf numFmtId="0" fontId="0" fillId="11" borderId="12" xfId="0" applyFill="1" applyBorder="1" applyAlignment="1">
      <alignment wrapText="1"/>
    </xf>
    <xf numFmtId="0" fontId="0" fillId="11" borderId="12" xfId="0" applyFont="1" applyFill="1" applyBorder="1"/>
    <xf numFmtId="0" fontId="37" fillId="7" borderId="10" xfId="0" applyFont="1" applyFill="1" applyBorder="1" applyAlignment="1">
      <alignment horizontal="center" vertical="center" wrapText="1"/>
    </xf>
    <xf numFmtId="0" fontId="0" fillId="11" borderId="0" xfId="0" applyFill="1"/>
    <xf numFmtId="0" fontId="0" fillId="0" borderId="0" xfId="0" applyAlignment="1">
      <alignment wrapText="1"/>
    </xf>
    <xf numFmtId="3" fontId="11" fillId="8" borderId="2" xfId="0" applyNumberFormat="1" applyFont="1" applyFill="1" applyBorder="1" applyAlignment="1" applyProtection="1">
      <alignment horizontal="center"/>
    </xf>
    <xf numFmtId="3" fontId="11" fillId="8" borderId="13" xfId="0" applyNumberFormat="1" applyFont="1" applyFill="1" applyBorder="1" applyAlignment="1" applyProtection="1">
      <alignment horizontal="center"/>
    </xf>
    <xf numFmtId="3" fontId="10" fillId="6" borderId="2" xfId="0" applyNumberFormat="1" applyFont="1" applyFill="1" applyBorder="1" applyAlignment="1">
      <alignment horizontal="center"/>
    </xf>
    <xf numFmtId="3" fontId="10" fillId="6" borderId="13" xfId="0" applyNumberFormat="1" applyFont="1" applyFill="1" applyBorder="1" applyAlignment="1">
      <alignment horizontal="center"/>
    </xf>
    <xf numFmtId="0" fontId="42" fillId="0" borderId="0" xfId="0" applyFont="1" applyFill="1"/>
    <xf numFmtId="0" fontId="8" fillId="5" borderId="2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37" fillId="10" borderId="5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7" fillId="10" borderId="6" xfId="0" applyFont="1" applyFill="1" applyBorder="1" applyAlignment="1">
      <alignment horizontal="center" wrapText="1"/>
    </xf>
  </cellXfs>
  <cellStyles count="135">
    <cellStyle name="Color" xfId="4"/>
    <cellStyle name="Comma 2" xfId="5"/>
    <cellStyle name="Comma 2 2" xfId="6"/>
    <cellStyle name="Comma 2 3" xfId="7"/>
    <cellStyle name="Comma 2 4" xfId="8"/>
    <cellStyle name="Comma 3" xfId="9"/>
    <cellStyle name="Comma 4" xfId="10"/>
    <cellStyle name="Comma 5" xfId="11"/>
    <cellStyle name="Currency 2" xfId="12"/>
    <cellStyle name="Good 2" xfId="13"/>
    <cellStyle name="Hyperlink 2" xfId="14"/>
    <cellStyle name="Hyperlink 3" xfId="15"/>
    <cellStyle name="Milliers [0]_Y1 post" xfId="16"/>
    <cellStyle name="Milliers_Y1 post" xfId="17"/>
    <cellStyle name="Monétaire [0]_Y1 post" xfId="18"/>
    <cellStyle name="Monétaire_Y1 post" xfId="19"/>
    <cellStyle name="Normal" xfId="0" builtinId="0"/>
    <cellStyle name="Normal 10" xfId="20"/>
    <cellStyle name="Normal 10 2" xfId="21"/>
    <cellStyle name="Normal 10 2 2" xfId="22"/>
    <cellStyle name="Normal 10 2 2 2" xfId="23"/>
    <cellStyle name="Normal 10 2 3" xfId="24"/>
    <cellStyle name="Normal 10 3" xfId="25"/>
    <cellStyle name="Normal 10 3 2" xfId="26"/>
    <cellStyle name="Normal 10 4" xfId="27"/>
    <cellStyle name="Normal 11" xfId="28"/>
    <cellStyle name="Normal 11 2" xfId="29"/>
    <cellStyle name="Normal 11 2 2" xfId="30"/>
    <cellStyle name="Normal 11 3" xfId="31"/>
    <cellStyle name="Normal 12" xfId="32"/>
    <cellStyle name="Normal 12 2" xfId="33"/>
    <cellStyle name="Normal 13" xfId="34"/>
    <cellStyle name="Normal 14" xfId="35"/>
    <cellStyle name="Normal 15" xfId="36"/>
    <cellStyle name="Normal 16" xfId="37"/>
    <cellStyle name="Normal 17" xfId="38"/>
    <cellStyle name="Normal 17 2" xfId="39"/>
    <cellStyle name="Normal 18" xfId="40"/>
    <cellStyle name="Normal 19" xfId="41"/>
    <cellStyle name="Normal 19 2" xfId="42"/>
    <cellStyle name="Normal 19 2 2" xfId="43"/>
    <cellStyle name="Normal 19 3" xfId="44"/>
    <cellStyle name="Normal 2" xfId="2"/>
    <cellStyle name="Normal 2 2" xfId="45"/>
    <cellStyle name="Normal 2 2 2" xfId="46"/>
    <cellStyle name="Normal 2 2 3" xfId="47"/>
    <cellStyle name="Normal 2 3" xfId="48"/>
    <cellStyle name="Normal 2 3 2" xfId="49"/>
    <cellStyle name="Normal 2 4" xfId="50"/>
    <cellStyle name="Normal 2 5" xfId="51"/>
    <cellStyle name="Normal 2 6" xfId="52"/>
    <cellStyle name="Normal 2 7" xfId="53"/>
    <cellStyle name="Normal 2_STO" xfId="54"/>
    <cellStyle name="Normal 20" xfId="55"/>
    <cellStyle name="Normal 21" xfId="56"/>
    <cellStyle name="Normal 22" xfId="57"/>
    <cellStyle name="Normal 22 2" xfId="58"/>
    <cellStyle name="Normal 23" xfId="59"/>
    <cellStyle name="Normal 24" xfId="60"/>
    <cellStyle name="Normal 25" xfId="61"/>
    <cellStyle name="Normal 26" xfId="62"/>
    <cellStyle name="Normal 3" xfId="63"/>
    <cellStyle name="Normal 3 2" xfId="64"/>
    <cellStyle name="Normal 3 2 2" xfId="65"/>
    <cellStyle name="Normal 3 2 2 2" xfId="66"/>
    <cellStyle name="Normal 3 2 3" xfId="67"/>
    <cellStyle name="Normal 3 2 4" xfId="68"/>
    <cellStyle name="Normal 3 3" xfId="69"/>
    <cellStyle name="Normal 3 3 2" xfId="70"/>
    <cellStyle name="Normal 3 3 3" xfId="71"/>
    <cellStyle name="Normal 3 3 4" xfId="72"/>
    <cellStyle name="Normal 3 4" xfId="73"/>
    <cellStyle name="Normal 3 5" xfId="74"/>
    <cellStyle name="Normal 4" xfId="75"/>
    <cellStyle name="Normal 4 2" xfId="76"/>
    <cellStyle name="Normal 4 2 2" xfId="77"/>
    <cellStyle name="Normal 4 2 3" xfId="78"/>
    <cellStyle name="Normal 4 3" xfId="79"/>
    <cellStyle name="Normal 4 3 2" xfId="80"/>
    <cellStyle name="Normal 4 3 2 2" xfId="81"/>
    <cellStyle name="Normal 4 3 2 3" xfId="82"/>
    <cellStyle name="Normal 4 3 3" xfId="83"/>
    <cellStyle name="Normal 4 4" xfId="84"/>
    <cellStyle name="Normal 4 4 2" xfId="85"/>
    <cellStyle name="Normal 4 4 3" xfId="86"/>
    <cellStyle name="Normal 4 5" xfId="87"/>
    <cellStyle name="Normal 4 6" xfId="88"/>
    <cellStyle name="Normal 5" xfId="89"/>
    <cellStyle name="Normal 5 2" xfId="90"/>
    <cellStyle name="Normal 5 2 2" xfId="91"/>
    <cellStyle name="Normal 5 2 3" xfId="92"/>
    <cellStyle name="Normal 5 3" xfId="93"/>
    <cellStyle name="Normal 5 4" xfId="94"/>
    <cellStyle name="Normal 6" xfId="95"/>
    <cellStyle name="Normal 6 2" xfId="96"/>
    <cellStyle name="Normal 6 2 2" xfId="97"/>
    <cellStyle name="Normal 6 3" xfId="98"/>
    <cellStyle name="Normal 7" xfId="99"/>
    <cellStyle name="Normal 7 2" xfId="100"/>
    <cellStyle name="Normal 7 2 2" xfId="101"/>
    <cellStyle name="Normal 7 2 2 2" xfId="102"/>
    <cellStyle name="Normal 7 2 3" xfId="103"/>
    <cellStyle name="Normal 7 3" xfId="104"/>
    <cellStyle name="Normal 7 3 2" xfId="105"/>
    <cellStyle name="Normal 7 4" xfId="106"/>
    <cellStyle name="Normal 7 5" xfId="107"/>
    <cellStyle name="Normal 7 5 2" xfId="108"/>
    <cellStyle name="Normal 7 6" xfId="109"/>
    <cellStyle name="Normal 8" xfId="110"/>
    <cellStyle name="Normal 8 2" xfId="111"/>
    <cellStyle name="Normal 8 2 2" xfId="112"/>
    <cellStyle name="Normal 8 2 2 2" xfId="113"/>
    <cellStyle name="Normal 8 2 3" xfId="114"/>
    <cellStyle name="Normal 8 3" xfId="115"/>
    <cellStyle name="Normal 8 3 2" xfId="116"/>
    <cellStyle name="Normal 8 4" xfId="117"/>
    <cellStyle name="Normal 9" xfId="118"/>
    <cellStyle name="Normal 9 2" xfId="119"/>
    <cellStyle name="Normal 9 2 2" xfId="120"/>
    <cellStyle name="Normal 9 2 2 2" xfId="121"/>
    <cellStyle name="Normal 9 2 3" xfId="122"/>
    <cellStyle name="Normal 9 3" xfId="123"/>
    <cellStyle name="Normal 9 3 2" xfId="124"/>
    <cellStyle name="Normal 9 4" xfId="125"/>
    <cellStyle name="Normal_MAIN AGGREGATES OF G.G-2000,1,2" xfId="3"/>
    <cellStyle name="NumberCellStyle" xfId="126"/>
    <cellStyle name="Percent" xfId="1" builtinId="5"/>
    <cellStyle name="Percent 2" xfId="127"/>
    <cellStyle name="Percent 2 2" xfId="128"/>
    <cellStyle name="Percent 2 2 2" xfId="129"/>
    <cellStyle name="Percent 3" xfId="130"/>
    <cellStyle name="Percent 3 2" xfId="131"/>
    <cellStyle name="Percent 4" xfId="132"/>
    <cellStyle name="Standard_12bui" xfId="133"/>
    <cellStyle name="Style 1" xfId="134"/>
  </cellStyles>
  <dxfs count="0"/>
  <tableStyles count="0" defaultTableStyle="TableStyleMedium2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ri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Outlook/3QLBXCA7/GNI%20MASTER%20FILES/GNI%20Master%20File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IOT\GNI%20Inventory\Users\User\AppData\Local\Microsoft\Windows\Temporary%20Internet%20Files\Content.Outlook\I1HYZWS4\Statistics%20new\National%20Accounts\TABLES%20TO%20EUROSTAT\T0301_ANNUAL_OCTOBER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MECB01\HOMEDIR-AD$\Documents%20and%20Settings\laurobe\Local%20Settings\Temp\wz0ffb\BOP_DSD_V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MECB01\HOMEDIR-AD$\OTLocal\DARWIN\Workbin\2FFCF6A.R.O\Booklet%202011_euro17_WGES_2011_28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etails"/>
      <sheetName val="GNI Questionnaire"/>
      <sheetName val="SYNOPSIS GDP"/>
      <sheetName val="FINAL ESTIMATE"/>
      <sheetName val="TOTAL - Basis for NA figures "/>
      <sheetName val="Surveys &amp; Censuses (BASIC)"/>
      <sheetName val="Surveys &amp; Censuses"/>
      <sheetName val="Surveys (incl. Premiums)"/>
      <sheetName val="Premiums"/>
      <sheetName val="SURVEYS - B to E"/>
      <sheetName val="SURVEYS - F"/>
      <sheetName val="SURVEYS - G"/>
      <sheetName val="SURVEYS - H to T"/>
      <sheetName val="SURVEYS - 66"/>
      <sheetName val="Administrative Records"/>
      <sheetName val="NACE Public"/>
      <sheetName val="Banks - Revenue"/>
      <sheetName val="Banks - Expenditure"/>
      <sheetName val="Payment Institutions"/>
      <sheetName val="KTK &amp; Φορέας"/>
      <sheetName val="SPEs Financial"/>
      <sheetName val="Insurance"/>
      <sheetName val="Pension funds"/>
      <sheetName val="NACE 70 - ΕΠΔΥ"/>
      <sheetName val="Combined Data"/>
      <sheetName val="AGRICULTURE"/>
      <sheetName val="Business rentals"/>
      <sheetName val="Extrapolation &amp; Models"/>
      <sheetName val="Benchmark extr."/>
      <sheetName val="Ship owning"/>
      <sheetName val="CF Model"/>
      <sheetName val="CFC (PIM)"/>
      <sheetName val="Dwellings"/>
      <sheetName val="dwelling services"/>
      <sheetName val="IC of Dwellings"/>
      <sheetName val="FISIM"/>
      <sheetName val="Other E&amp;M"/>
      <sheetName val="TOTAL - adjustments"/>
      <sheetName val="Data validation"/>
      <sheetName val="Conceptual Adj."/>
      <sheetName val="Allocation of FISIM"/>
      <sheetName val="FISIM calculation"/>
      <sheetName val="Basis for FISIM allocation"/>
      <sheetName val="Other conceptual"/>
      <sheetName val="Allocation of Insurance Output"/>
      <sheetName val="R&amp;D"/>
      <sheetName val="own-account software"/>
      <sheetName val="own-account TV"/>
      <sheetName val="artistic original - royalties"/>
      <sheetName val="Small Tools"/>
      <sheetName val="Holding gains"/>
      <sheetName val="NetTaxes (D214 minus D31)"/>
      <sheetName val="Relocation to trade"/>
      <sheetName val="Depreciation Government"/>
      <sheetName val="Exhaustiveness"/>
      <sheetName val="N1"/>
      <sheetName val="N2"/>
      <sheetName val="Narcotics - N2"/>
      <sheetName val="Prostitution - N2"/>
      <sheetName val="N3"/>
      <sheetName val="Sport Fishing - N3"/>
      <sheetName val="Cottage Industry - N3"/>
      <sheetName val="Own-Construction of HH"/>
      <sheetName val="N4"/>
      <sheetName val="N5"/>
      <sheetName val="Employment Reconciliation"/>
      <sheetName val="N6"/>
      <sheetName val="NACE I -Ξενοδοχεία &amp; Εστιατόρια"/>
      <sheetName val="NACE Μ - Δικηγόροι"/>
      <sheetName val="NACE Μ - Λογιστές"/>
      <sheetName val="NACE P - Φροντιστήρια"/>
      <sheetName val="NACE Q - Γιατροί"/>
      <sheetName val="NACE R - Ιππόδρομος"/>
      <sheetName val="NACE S -Αισθητικοί &amp; Κομμωτήρια"/>
      <sheetName val="NACE Τ - Οικιακοί βοηθοί"/>
      <sheetName val="VAT Fraud - N6"/>
      <sheetName val="N7"/>
      <sheetName val="Tips - Hotels &amp; Rest. - N7"/>
      <sheetName val="Tips - Taxis - N7"/>
      <sheetName val="Own consumption N7 &amp; N3"/>
      <sheetName val="Wages &amp; Salaries in kind"/>
      <sheetName val="Own-Construction Agriculture"/>
      <sheetName val="BALANCING"/>
      <sheetName val="Taxes-subsidies"/>
      <sheetName val="Surveys (Factor cost)"/>
      <sheetName val="D2 (S13+S212)"/>
      <sheetName val="D31 Subsidies"/>
      <sheetName val="FINAL ESTIMATE (excl. FISIM)"/>
      <sheetName val="R&amp;D Output"/>
      <sheetName val="R&amp;D CFC"/>
      <sheetName val="HFCE REVISED"/>
      <sheetName val="HFCE"/>
      <sheetName val="NPISH REVISED"/>
      <sheetName val="NPISH"/>
      <sheetName val="General Government"/>
      <sheetName val="Gross Fixed Capital Formation"/>
      <sheetName val="Change in inventories"/>
      <sheetName val="BOP REVISED"/>
      <sheetName val="Balance of Payments"/>
      <sheetName val="Compensation of Employees"/>
      <sheetName val="Capital Consumption"/>
      <sheetName val="CAPO"/>
      <sheetName val="P12"/>
      <sheetName val="Index--"/>
      <sheetName val="Trade-BOP"/>
      <sheetName val="Military Equi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5V"/>
      <sheetName val="1996V"/>
      <sheetName val="1997V"/>
      <sheetName val="1998V"/>
      <sheetName val="1999V"/>
      <sheetName val="2000V"/>
      <sheetName val="2001V"/>
      <sheetName val="2002V"/>
      <sheetName val="2003V"/>
      <sheetName val="2004V"/>
      <sheetName val="2005V"/>
      <sheetName val="2006V"/>
      <sheetName val="2007V"/>
      <sheetName val="2008V"/>
      <sheetName val="2009V"/>
      <sheetName val="2010V"/>
      <sheetName val="2011V"/>
      <sheetName val="2012V"/>
      <sheetName val="2013V"/>
      <sheetName val="2014V"/>
      <sheetName val="1995L"/>
      <sheetName val="1996L"/>
      <sheetName val="1997L"/>
      <sheetName val="1998L"/>
      <sheetName val="1999L"/>
      <sheetName val="2000L"/>
      <sheetName val="2001L"/>
      <sheetName val="2002L"/>
      <sheetName val="2003L"/>
      <sheetName val="2004L"/>
      <sheetName val="2005L"/>
      <sheetName val="2006L"/>
      <sheetName val="2007L"/>
      <sheetName val="2008L"/>
      <sheetName val="2009L"/>
      <sheetName val="2010L"/>
      <sheetName val="2011L"/>
      <sheetName val="2012L"/>
      <sheetName val="2013L"/>
      <sheetName val="2014L"/>
      <sheetName val="Parameters"/>
    </sheetNames>
    <sheetDataSet>
      <sheetData sheetId="0" refreshError="1">
        <row r="505">
          <cell r="A505" t="str">
            <v>A</v>
          </cell>
        </row>
        <row r="506">
          <cell r="A506" t="str">
            <v>B</v>
          </cell>
        </row>
        <row r="507">
          <cell r="A507" t="str">
            <v>E</v>
          </cell>
        </row>
        <row r="508">
          <cell r="A508" t="str">
            <v>F</v>
          </cell>
        </row>
        <row r="509">
          <cell r="A509" t="str">
            <v>I</v>
          </cell>
        </row>
        <row r="510">
          <cell r="A510" t="str">
            <v>J</v>
          </cell>
        </row>
        <row r="511">
          <cell r="A511" t="str">
            <v>L</v>
          </cell>
        </row>
        <row r="512">
          <cell r="A512" t="str">
            <v>M</v>
          </cell>
        </row>
        <row r="513">
          <cell r="A513" t="str">
            <v>N</v>
          </cell>
        </row>
        <row r="514">
          <cell r="A514" t="str">
            <v>P</v>
          </cell>
        </row>
        <row r="515">
          <cell r="A515" t="str">
            <v>U</v>
          </cell>
        </row>
        <row r="518">
          <cell r="A518" t="str">
            <v>F</v>
          </cell>
        </row>
        <row r="519">
          <cell r="A519" t="str">
            <v>N</v>
          </cell>
        </row>
        <row r="520">
          <cell r="A520" t="str">
            <v>C</v>
          </cell>
        </row>
        <row r="521">
          <cell r="A521" t="str">
            <v>D</v>
          </cell>
        </row>
        <row r="522">
          <cell r="A522" t="str">
            <v>S</v>
          </cell>
        </row>
        <row r="532">
          <cell r="A532" t="str">
            <v>L</v>
          </cell>
        </row>
        <row r="533">
          <cell r="A533" t="str">
            <v>V</v>
          </cell>
        </row>
        <row r="534">
          <cell r="A534" t="str">
            <v>Y</v>
          </cell>
        </row>
        <row r="535">
          <cell r="A535" t="str">
            <v>_Z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Concept Name"/>
      <sheetName val="DSD"/>
      <sheetName val="FREQ"/>
      <sheetName val="REF_AREA"/>
      <sheetName val="ADJUSTMENT"/>
      <sheetName val="FLOW_STOCK_ENTRY"/>
      <sheetName val="INT_ACC_ITEM"/>
      <sheetName val="ACCOUNTING_ENTRY"/>
      <sheetName val="COUNTERPART_AREA"/>
      <sheetName val="REF_SECTOR"/>
      <sheetName val="FUNCTIONAL_CATEGORY"/>
      <sheetName val="INSTR_ASSETS_CLASSIFICATON"/>
      <sheetName val="MATURITY"/>
      <sheetName val="COUNTERPART_SECTOR"/>
      <sheetName val="CURRENCY_DENOMINATION"/>
      <sheetName val="VALUATION"/>
      <sheetName val="UNIT_MEASURE"/>
      <sheetName val="UNIT_MULT"/>
      <sheetName val="DECIMALS"/>
      <sheetName val="OBS_STATUS"/>
      <sheetName val="PUBLICATION_STATUS"/>
      <sheetName val="CONF_STATUS"/>
      <sheetName val="TIME_FORMAT"/>
      <sheetName val="COMPILING_O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Timetables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3l"/>
      <sheetName val="4j"/>
      <sheetName val="4k"/>
      <sheetName val="4b"/>
      <sheetName val="4l"/>
      <sheetName val="5b"/>
      <sheetName val="5e"/>
      <sheetName val="Key indicators"/>
      <sheetName val="7a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 refreshError="1"/>
      <sheetData sheetId="1" refreshError="1"/>
      <sheetData sheetId="2" refreshError="1">
        <row r="33">
          <cell r="C33" t="str">
            <v>As of December 2011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R158"/>
  <sheetViews>
    <sheetView tabSelected="1" view="pageBreakPreview" zoomScale="70" zoomScaleNormal="70" zoomScaleSheetLayoutView="70" workbookViewId="0">
      <pane xSplit="3" ySplit="4" topLeftCell="M5" activePane="bottomRight" state="frozen"/>
      <selection activeCell="BF15" sqref="BF15"/>
      <selection pane="topRight" activeCell="BF15" sqref="BF15"/>
      <selection pane="bottomLeft" activeCell="BF15" sqref="BF15"/>
      <selection pane="bottomRight" activeCell="M1" sqref="M1"/>
    </sheetView>
  </sheetViews>
  <sheetFormatPr defaultRowHeight="15" x14ac:dyDescent="0.25"/>
  <cols>
    <col min="1" max="1" width="70.7109375" customWidth="1"/>
    <col min="2" max="2" width="7.28515625" hidden="1" customWidth="1"/>
    <col min="3" max="3" width="12.42578125" hidden="1" customWidth="1"/>
    <col min="4" max="4" width="14.7109375" customWidth="1"/>
    <col min="5" max="5" width="17.5703125" customWidth="1"/>
    <col min="6" max="6" width="16.42578125" customWidth="1"/>
    <col min="7" max="7" width="15.28515625" customWidth="1"/>
    <col min="8" max="8" width="13.85546875" customWidth="1"/>
    <col min="9" max="9" width="15.28515625" hidden="1" customWidth="1"/>
    <col min="10" max="10" width="18.7109375" customWidth="1"/>
    <col min="11" max="11" width="15.28515625" hidden="1" customWidth="1"/>
    <col min="12" max="12" width="12.28515625" customWidth="1"/>
    <col min="13" max="13" width="12.5703125" customWidth="1"/>
    <col min="14" max="15" width="15.28515625" hidden="1" customWidth="1"/>
    <col min="16" max="16" width="13.42578125" customWidth="1"/>
    <col min="17" max="17" width="16.140625" hidden="1" customWidth="1"/>
    <col min="18" max="18" width="12.140625" customWidth="1"/>
  </cols>
  <sheetData>
    <row r="1" spans="1:18" ht="15.75" thickBot="1" x14ac:dyDescent="0.3">
      <c r="B1" s="22"/>
      <c r="C1" s="1"/>
      <c r="D1" s="23"/>
      <c r="E1" s="23"/>
      <c r="F1" s="23"/>
      <c r="G1" s="23"/>
      <c r="H1" s="23"/>
      <c r="I1" s="23"/>
      <c r="J1" s="41"/>
      <c r="K1" s="23"/>
      <c r="L1" s="23"/>
      <c r="M1" s="87" t="s">
        <v>265</v>
      </c>
      <c r="N1" s="23"/>
      <c r="O1" s="23"/>
      <c r="P1" s="23"/>
      <c r="Q1" s="23"/>
    </row>
    <row r="2" spans="1:18" ht="15" customHeight="1" x14ac:dyDescent="0.25">
      <c r="A2" s="42"/>
      <c r="B2" s="43"/>
      <c r="C2" s="44"/>
      <c r="D2" s="90">
        <v>2017</v>
      </c>
      <c r="E2" s="91"/>
      <c r="F2" s="91"/>
      <c r="G2" s="92"/>
      <c r="H2" s="93">
        <v>2018</v>
      </c>
      <c r="I2" s="92"/>
      <c r="J2" s="45">
        <v>2019</v>
      </c>
      <c r="K2" s="44"/>
      <c r="L2" s="44"/>
      <c r="M2" s="44"/>
      <c r="N2" s="44"/>
      <c r="O2" s="44"/>
      <c r="P2" s="44"/>
      <c r="Q2" s="44"/>
      <c r="R2" s="46"/>
    </row>
    <row r="3" spans="1:18" ht="60" customHeight="1" x14ac:dyDescent="0.25">
      <c r="A3" s="80" t="s">
        <v>262</v>
      </c>
      <c r="B3" s="30" t="s">
        <v>138</v>
      </c>
      <c r="C3" s="30" t="s">
        <v>139</v>
      </c>
      <c r="D3" s="24" t="s">
        <v>211</v>
      </c>
      <c r="E3" s="24" t="s">
        <v>191</v>
      </c>
      <c r="F3" s="24" t="s">
        <v>190</v>
      </c>
      <c r="G3" s="24" t="s">
        <v>189</v>
      </c>
      <c r="H3" s="24" t="s">
        <v>160</v>
      </c>
      <c r="I3" s="24" t="s">
        <v>186</v>
      </c>
      <c r="J3" s="24" t="s">
        <v>187</v>
      </c>
      <c r="K3" s="24" t="s">
        <v>161</v>
      </c>
      <c r="L3" s="24" t="s">
        <v>162</v>
      </c>
      <c r="M3" s="24" t="s">
        <v>163</v>
      </c>
      <c r="N3" s="24" t="s">
        <v>164</v>
      </c>
      <c r="O3" s="24" t="s">
        <v>165</v>
      </c>
      <c r="P3" s="24" t="s">
        <v>166</v>
      </c>
      <c r="Q3" s="24" t="s">
        <v>167</v>
      </c>
      <c r="R3" s="47" t="s">
        <v>188</v>
      </c>
    </row>
    <row r="4" spans="1:18" ht="32.25" customHeight="1" x14ac:dyDescent="0.25">
      <c r="A4" s="48"/>
      <c r="B4" s="88" t="s">
        <v>0</v>
      </c>
      <c r="C4" s="88"/>
      <c r="D4" s="31">
        <v>37256894.507055603</v>
      </c>
      <c r="E4" s="31">
        <v>17373194.642555643</v>
      </c>
      <c r="F4" s="32">
        <f>E4/$E$4</f>
        <v>1</v>
      </c>
      <c r="G4" s="31">
        <v>406832</v>
      </c>
      <c r="H4" s="31">
        <v>101179</v>
      </c>
      <c r="I4" s="31">
        <v>414274</v>
      </c>
      <c r="J4" s="31">
        <v>1943127030.2400002</v>
      </c>
      <c r="K4" s="31"/>
      <c r="L4" s="31"/>
      <c r="M4" s="31"/>
      <c r="N4" s="31"/>
      <c r="O4" s="31"/>
      <c r="P4" s="31"/>
      <c r="Q4" s="31"/>
      <c r="R4" s="49"/>
    </row>
    <row r="5" spans="1:18" ht="15.75" x14ac:dyDescent="0.3">
      <c r="A5" s="75" t="s">
        <v>192</v>
      </c>
      <c r="B5" s="3" t="s">
        <v>1</v>
      </c>
      <c r="C5" s="4"/>
      <c r="D5" s="5">
        <v>807712.26153799496</v>
      </c>
      <c r="E5" s="5">
        <v>404924.00762950967</v>
      </c>
      <c r="F5" s="25">
        <f t="shared" ref="F5:F82" si="0">E5/$E$4</f>
        <v>2.3307400622660859E-2</v>
      </c>
      <c r="G5" s="5">
        <v>15142</v>
      </c>
      <c r="H5" s="5">
        <v>3631</v>
      </c>
      <c r="I5" s="5">
        <v>8850</v>
      </c>
      <c r="J5" s="36">
        <v>0.3688122839356956</v>
      </c>
      <c r="K5" s="5"/>
      <c r="L5" s="5"/>
      <c r="M5" s="5"/>
      <c r="N5" s="5"/>
      <c r="O5" s="5"/>
      <c r="P5" s="5"/>
      <c r="Q5" s="5"/>
      <c r="R5" s="51"/>
    </row>
    <row r="6" spans="1:18" ht="15.75" hidden="1" x14ac:dyDescent="0.3">
      <c r="A6" s="76" t="s">
        <v>79</v>
      </c>
      <c r="B6" s="6"/>
      <c r="C6" s="7" t="s">
        <v>2</v>
      </c>
      <c r="D6" s="8">
        <v>735830.14426799503</v>
      </c>
      <c r="E6" s="8">
        <v>355352.2323065683</v>
      </c>
      <c r="F6" s="9">
        <f t="shared" si="0"/>
        <v>2.0454052327033335E-2</v>
      </c>
      <c r="G6" s="8">
        <v>14277</v>
      </c>
      <c r="H6" s="35">
        <v>3413</v>
      </c>
      <c r="I6" s="35">
        <v>8440</v>
      </c>
      <c r="J6" s="39">
        <v>0.33339752003757811</v>
      </c>
      <c r="K6" s="8"/>
      <c r="L6" s="8"/>
      <c r="M6" s="8"/>
      <c r="N6" s="8"/>
      <c r="O6" s="8"/>
      <c r="P6" s="8"/>
      <c r="Q6" s="8"/>
      <c r="R6" s="52"/>
    </row>
    <row r="7" spans="1:18" ht="15.75" hidden="1" x14ac:dyDescent="0.3">
      <c r="A7" s="76" t="s">
        <v>79</v>
      </c>
      <c r="B7" s="10" t="s">
        <v>3</v>
      </c>
      <c r="C7" s="11" t="s">
        <v>2</v>
      </c>
      <c r="D7" s="12">
        <v>0</v>
      </c>
      <c r="E7" s="12">
        <v>0</v>
      </c>
      <c r="F7" s="26">
        <f t="shared" si="0"/>
        <v>0</v>
      </c>
      <c r="G7" s="13"/>
      <c r="H7" s="35">
        <v>10</v>
      </c>
      <c r="I7" s="35">
        <v>8</v>
      </c>
      <c r="J7" s="13">
        <v>0.33339752003757811</v>
      </c>
      <c r="K7" s="13"/>
      <c r="L7" s="13"/>
      <c r="M7" s="13"/>
      <c r="N7" s="13"/>
      <c r="O7" s="13"/>
      <c r="P7" s="13"/>
      <c r="Q7" s="13"/>
      <c r="R7" s="53"/>
    </row>
    <row r="8" spans="1:18" ht="15.75" hidden="1" x14ac:dyDescent="0.3">
      <c r="A8" s="76" t="s">
        <v>140</v>
      </c>
      <c r="B8" s="6"/>
      <c r="C8" s="7" t="s">
        <v>4</v>
      </c>
      <c r="D8" s="8">
        <v>1443.5</v>
      </c>
      <c r="E8" s="8">
        <v>1045.5628732655605</v>
      </c>
      <c r="F8" s="9">
        <f t="shared" si="0"/>
        <v>6.0182533769837243E-5</v>
      </c>
      <c r="G8" s="8">
        <v>337</v>
      </c>
      <c r="H8" s="35">
        <v>10</v>
      </c>
      <c r="I8" s="35">
        <v>8</v>
      </c>
      <c r="J8" s="39">
        <v>2.0397445140323441E-2</v>
      </c>
      <c r="K8" s="8"/>
      <c r="L8" s="8"/>
      <c r="M8" s="8"/>
      <c r="N8" s="8"/>
      <c r="O8" s="8"/>
      <c r="P8" s="8"/>
      <c r="Q8" s="8"/>
      <c r="R8" s="52"/>
    </row>
    <row r="9" spans="1:18" ht="15.75" hidden="1" x14ac:dyDescent="0.3">
      <c r="A9" s="76" t="s">
        <v>141</v>
      </c>
      <c r="B9" s="10" t="s">
        <v>3</v>
      </c>
      <c r="C9" s="11" t="s">
        <v>4</v>
      </c>
      <c r="D9" s="12">
        <v>17435.517269999997</v>
      </c>
      <c r="E9" s="12">
        <v>15631.085089999997</v>
      </c>
      <c r="F9" s="26">
        <f t="shared" si="0"/>
        <v>8.9972428281622147E-4</v>
      </c>
      <c r="G9" s="13">
        <v>21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53"/>
    </row>
    <row r="10" spans="1:18" ht="15.75" hidden="1" x14ac:dyDescent="0.3">
      <c r="A10" s="76" t="s">
        <v>80</v>
      </c>
      <c r="B10" s="6"/>
      <c r="C10" s="7" t="s">
        <v>5</v>
      </c>
      <c r="D10" s="8">
        <v>53003.1</v>
      </c>
      <c r="E10" s="8">
        <v>32895.127359675796</v>
      </c>
      <c r="F10" s="9">
        <f t="shared" si="0"/>
        <v>1.8934414790414641E-3</v>
      </c>
      <c r="G10" s="8">
        <v>507</v>
      </c>
      <c r="H10" s="54">
        <v>208</v>
      </c>
      <c r="I10" s="35">
        <v>402</v>
      </c>
      <c r="J10" s="39">
        <v>1.5017318757794152E-2</v>
      </c>
      <c r="K10" s="8"/>
      <c r="L10" s="8"/>
      <c r="M10" s="8"/>
      <c r="N10" s="8"/>
      <c r="O10" s="8"/>
      <c r="P10" s="8"/>
      <c r="Q10" s="8"/>
      <c r="R10" s="52"/>
    </row>
    <row r="11" spans="1:18" ht="15.75" x14ac:dyDescent="0.3">
      <c r="A11" s="75" t="s">
        <v>193</v>
      </c>
      <c r="B11" s="3" t="s">
        <v>6</v>
      </c>
      <c r="C11" s="14"/>
      <c r="D11" s="15">
        <v>77282.240245335939</v>
      </c>
      <c r="E11" s="15">
        <v>12876.466465064932</v>
      </c>
      <c r="F11" s="27">
        <f t="shared" si="0"/>
        <v>7.4116860657993347E-4</v>
      </c>
      <c r="G11" s="15">
        <v>491</v>
      </c>
      <c r="H11" s="15">
        <v>49</v>
      </c>
      <c r="I11" s="15">
        <v>537</v>
      </c>
      <c r="J11" s="37">
        <v>0.31006743749819787</v>
      </c>
      <c r="K11" s="15"/>
      <c r="L11" s="15"/>
      <c r="M11" s="15"/>
      <c r="N11" s="15"/>
      <c r="O11" s="15"/>
      <c r="P11" s="15"/>
      <c r="Q11" s="15"/>
      <c r="R11" s="55"/>
    </row>
    <row r="12" spans="1:18" ht="15.75" hidden="1" x14ac:dyDescent="0.3">
      <c r="A12" s="76" t="s">
        <v>127</v>
      </c>
      <c r="B12" s="6"/>
      <c r="C12" s="7" t="s">
        <v>7</v>
      </c>
      <c r="D12" s="8">
        <v>77282.240245335939</v>
      </c>
      <c r="E12" s="8">
        <v>12876.466465064932</v>
      </c>
      <c r="F12" s="9">
        <f t="shared" si="0"/>
        <v>7.4116860657993347E-4</v>
      </c>
      <c r="G12" s="8">
        <v>491</v>
      </c>
      <c r="H12" s="8">
        <v>49</v>
      </c>
      <c r="I12" s="8">
        <v>537</v>
      </c>
      <c r="J12" s="39">
        <v>0.31006743749819787</v>
      </c>
      <c r="K12" s="8"/>
      <c r="L12" s="8"/>
      <c r="M12" s="8"/>
      <c r="N12" s="8"/>
      <c r="O12" s="8"/>
      <c r="P12" s="8"/>
      <c r="Q12" s="8"/>
      <c r="R12" s="52"/>
    </row>
    <row r="13" spans="1:18" ht="15.75" x14ac:dyDescent="0.3">
      <c r="A13" s="75" t="s">
        <v>194</v>
      </c>
      <c r="B13" s="3" t="s">
        <v>8</v>
      </c>
      <c r="C13" s="14"/>
      <c r="D13" s="15">
        <v>2952632.2253841991</v>
      </c>
      <c r="E13" s="15">
        <v>970923.98295605741</v>
      </c>
      <c r="F13" s="27">
        <f t="shared" si="0"/>
        <v>5.5886323899104827E-2</v>
      </c>
      <c r="G13" s="15">
        <v>32414</v>
      </c>
      <c r="H13" s="15">
        <v>5054</v>
      </c>
      <c r="I13" s="15">
        <v>33665</v>
      </c>
      <c r="J13" s="37">
        <v>6.0823664336243786</v>
      </c>
      <c r="K13" s="15"/>
      <c r="L13" s="15"/>
      <c r="M13" s="15"/>
      <c r="N13" s="15"/>
      <c r="O13" s="15"/>
      <c r="P13" s="15"/>
      <c r="Q13" s="15"/>
      <c r="R13" s="55"/>
    </row>
    <row r="14" spans="1:18" ht="15.75" hidden="1" x14ac:dyDescent="0.3">
      <c r="A14" s="76" t="s">
        <v>81</v>
      </c>
      <c r="B14" s="6"/>
      <c r="C14" s="7" t="s">
        <v>9</v>
      </c>
      <c r="D14" s="8">
        <v>1204190.508632171</v>
      </c>
      <c r="E14" s="8">
        <v>295802.71221274009</v>
      </c>
      <c r="F14" s="9">
        <f t="shared" si="0"/>
        <v>1.7026385664739591E-2</v>
      </c>
      <c r="G14" s="8">
        <v>11822</v>
      </c>
      <c r="H14" s="35">
        <v>835</v>
      </c>
      <c r="I14" s="35">
        <v>12368</v>
      </c>
      <c r="J14" s="39">
        <v>0.32358228989400672</v>
      </c>
      <c r="K14" s="8"/>
      <c r="L14" s="8"/>
      <c r="M14" s="8"/>
      <c r="N14" s="8"/>
      <c r="O14" s="8"/>
      <c r="P14" s="8"/>
      <c r="Q14" s="8"/>
      <c r="R14" s="52"/>
    </row>
    <row r="15" spans="1:18" ht="15.75" hidden="1" x14ac:dyDescent="0.3">
      <c r="A15" s="76" t="s">
        <v>82</v>
      </c>
      <c r="B15" s="6"/>
      <c r="C15" s="7" t="s">
        <v>10</v>
      </c>
      <c r="D15" s="8">
        <v>73683.745559299554</v>
      </c>
      <c r="E15" s="8">
        <v>15355.421330104153</v>
      </c>
      <c r="F15" s="9">
        <f t="shared" si="0"/>
        <v>8.8385709399070719E-4</v>
      </c>
      <c r="G15" s="8">
        <v>1302</v>
      </c>
      <c r="H15" s="35">
        <v>90</v>
      </c>
      <c r="I15" s="35">
        <v>927</v>
      </c>
      <c r="J15" s="39">
        <v>0.31822903411704639</v>
      </c>
      <c r="K15" s="8"/>
      <c r="L15" s="8"/>
      <c r="M15" s="8"/>
      <c r="N15" s="8"/>
      <c r="O15" s="8"/>
      <c r="P15" s="8"/>
      <c r="Q15" s="8"/>
      <c r="R15" s="52"/>
    </row>
    <row r="16" spans="1:18" ht="15.75" hidden="1" x14ac:dyDescent="0.3">
      <c r="A16" s="76" t="s">
        <v>83</v>
      </c>
      <c r="B16" s="6"/>
      <c r="C16" s="7" t="s">
        <v>11</v>
      </c>
      <c r="D16" s="8">
        <v>0</v>
      </c>
      <c r="E16" s="8">
        <v>0</v>
      </c>
      <c r="F16" s="9">
        <f t="shared" si="0"/>
        <v>0</v>
      </c>
      <c r="G16" s="8">
        <v>14</v>
      </c>
      <c r="H16" s="35">
        <v>1</v>
      </c>
      <c r="I16" s="35">
        <v>7</v>
      </c>
      <c r="J16" s="39">
        <v>3.842934961940031E-2</v>
      </c>
      <c r="K16" s="8"/>
      <c r="L16" s="8"/>
      <c r="M16" s="8"/>
      <c r="N16" s="8"/>
      <c r="O16" s="8"/>
      <c r="P16" s="8"/>
      <c r="Q16" s="8"/>
      <c r="R16" s="52"/>
    </row>
    <row r="17" spans="1:18" ht="15.75" hidden="1" x14ac:dyDescent="0.3">
      <c r="A17" s="76" t="s">
        <v>84</v>
      </c>
      <c r="B17" s="6"/>
      <c r="C17" s="16">
        <v>13</v>
      </c>
      <c r="D17" s="8">
        <v>24396.250929168007</v>
      </c>
      <c r="E17" s="8">
        <v>9690.7985152697001</v>
      </c>
      <c r="F17" s="9">
        <f t="shared" si="0"/>
        <v>5.5780175809071338E-4</v>
      </c>
      <c r="G17" s="8">
        <v>492</v>
      </c>
      <c r="H17" s="35">
        <v>94</v>
      </c>
      <c r="I17" s="35">
        <v>515</v>
      </c>
      <c r="J17" s="39">
        <v>8.3462077093317502E-2</v>
      </c>
      <c r="K17" s="8"/>
      <c r="L17" s="8"/>
      <c r="M17" s="8"/>
      <c r="N17" s="8"/>
      <c r="O17" s="8"/>
      <c r="P17" s="8"/>
      <c r="Q17" s="8"/>
      <c r="R17" s="52"/>
    </row>
    <row r="18" spans="1:18" ht="15.75" hidden="1" x14ac:dyDescent="0.3">
      <c r="A18" s="76" t="s">
        <v>85</v>
      </c>
      <c r="B18" s="6"/>
      <c r="C18" s="16">
        <v>14</v>
      </c>
      <c r="D18" s="8">
        <v>12582.652237773475</v>
      </c>
      <c r="E18" s="8">
        <v>4807.4562231053405</v>
      </c>
      <c r="F18" s="9">
        <f t="shared" si="0"/>
        <v>2.7671688034447482E-4</v>
      </c>
      <c r="G18" s="8">
        <v>404</v>
      </c>
      <c r="H18" s="35">
        <v>172</v>
      </c>
      <c r="I18" s="35">
        <v>346</v>
      </c>
      <c r="J18" s="39">
        <v>8.3956366444992755E-2</v>
      </c>
      <c r="K18" s="8"/>
      <c r="L18" s="8"/>
      <c r="M18" s="8"/>
      <c r="N18" s="8"/>
      <c r="O18" s="8"/>
      <c r="P18" s="8"/>
      <c r="Q18" s="8"/>
      <c r="R18" s="52"/>
    </row>
    <row r="19" spans="1:18" ht="15.75" hidden="1" x14ac:dyDescent="0.3">
      <c r="A19" s="76" t="s">
        <v>86</v>
      </c>
      <c r="B19" s="6"/>
      <c r="C19" s="16">
        <v>15</v>
      </c>
      <c r="D19" s="8">
        <v>1484.7509890381159</v>
      </c>
      <c r="E19" s="8">
        <v>572.84761318514347</v>
      </c>
      <c r="F19" s="9">
        <f t="shared" si="0"/>
        <v>3.2973072884474176E-5</v>
      </c>
      <c r="G19" s="8">
        <v>65</v>
      </c>
      <c r="H19" s="35">
        <v>25</v>
      </c>
      <c r="I19" s="35">
        <v>47</v>
      </c>
      <c r="J19" s="39">
        <v>4.040345884659078E-2</v>
      </c>
      <c r="K19" s="8"/>
      <c r="L19" s="8"/>
      <c r="M19" s="8"/>
      <c r="N19" s="8"/>
      <c r="O19" s="8"/>
      <c r="P19" s="8"/>
      <c r="Q19" s="8"/>
      <c r="R19" s="52"/>
    </row>
    <row r="20" spans="1:18" ht="15.75" hidden="1" x14ac:dyDescent="0.3">
      <c r="A20" s="76" t="s">
        <v>137</v>
      </c>
      <c r="B20" s="6"/>
      <c r="C20" s="16" t="s">
        <v>12</v>
      </c>
      <c r="D20" s="8">
        <v>115645.38103440794</v>
      </c>
      <c r="E20" s="8">
        <v>45779.908227863074</v>
      </c>
      <c r="F20" s="9">
        <f t="shared" si="0"/>
        <v>2.6350886621465219E-3</v>
      </c>
      <c r="G20" s="8">
        <v>2055</v>
      </c>
      <c r="H20" s="35">
        <v>836</v>
      </c>
      <c r="I20" s="35">
        <v>2187</v>
      </c>
      <c r="J20" s="39">
        <v>0.24813092221791005</v>
      </c>
      <c r="K20" s="8"/>
      <c r="L20" s="8"/>
      <c r="M20" s="8"/>
      <c r="N20" s="8"/>
      <c r="O20" s="8"/>
      <c r="P20" s="8"/>
      <c r="Q20" s="8"/>
      <c r="R20" s="52"/>
    </row>
    <row r="21" spans="1:18" ht="15.75" hidden="1" x14ac:dyDescent="0.3">
      <c r="A21" s="76" t="s">
        <v>87</v>
      </c>
      <c r="B21" s="6"/>
      <c r="C21" s="16" t="s">
        <v>13</v>
      </c>
      <c r="D21" s="8">
        <v>52424.515229941098</v>
      </c>
      <c r="E21" s="8">
        <v>16309.799462449471</v>
      </c>
      <c r="F21" s="9">
        <f t="shared" si="0"/>
        <v>9.3879103976067903E-4</v>
      </c>
      <c r="G21" s="8">
        <v>596</v>
      </c>
      <c r="H21" s="35">
        <v>36</v>
      </c>
      <c r="I21" s="35">
        <v>586</v>
      </c>
      <c r="J21" s="39">
        <v>0.25881881841656201</v>
      </c>
      <c r="K21" s="8"/>
      <c r="L21" s="8"/>
      <c r="M21" s="8"/>
      <c r="N21" s="8"/>
      <c r="O21" s="8"/>
      <c r="P21" s="8"/>
      <c r="Q21" s="8"/>
      <c r="R21" s="52"/>
    </row>
    <row r="22" spans="1:18" ht="15.75" hidden="1" x14ac:dyDescent="0.3">
      <c r="A22" s="76" t="s">
        <v>88</v>
      </c>
      <c r="B22" s="6"/>
      <c r="C22" s="16" t="s">
        <v>14</v>
      </c>
      <c r="D22" s="8">
        <v>66031.163474701738</v>
      </c>
      <c r="E22" s="8">
        <v>25981.206769640012</v>
      </c>
      <c r="F22" s="9">
        <f t="shared" si="0"/>
        <v>1.4954766411238518E-3</v>
      </c>
      <c r="G22" s="8">
        <v>1026</v>
      </c>
      <c r="H22" s="35">
        <v>263</v>
      </c>
      <c r="I22" s="35">
        <v>1003</v>
      </c>
      <c r="J22" s="39">
        <v>0.29421137275280929</v>
      </c>
      <c r="K22" s="8"/>
      <c r="L22" s="8"/>
      <c r="M22" s="8"/>
      <c r="N22" s="8"/>
      <c r="O22" s="8"/>
      <c r="P22" s="8"/>
      <c r="Q22" s="8"/>
      <c r="R22" s="52"/>
    </row>
    <row r="23" spans="1:18" ht="15.75" hidden="1" x14ac:dyDescent="0.3">
      <c r="A23" s="76" t="s">
        <v>89</v>
      </c>
      <c r="B23" s="6"/>
      <c r="C23" s="16" t="s">
        <v>15</v>
      </c>
      <c r="D23" s="8">
        <v>2260</v>
      </c>
      <c r="E23" s="8">
        <v>1106.8070859065945</v>
      </c>
      <c r="F23" s="9">
        <f t="shared" si="0"/>
        <v>6.3707746829444388E-5</v>
      </c>
      <c r="G23" s="8">
        <v>13</v>
      </c>
      <c r="H23" s="35">
        <v>4</v>
      </c>
      <c r="I23" s="35">
        <v>27</v>
      </c>
      <c r="J23" s="39">
        <v>0.32445617151552386</v>
      </c>
      <c r="K23" s="8"/>
      <c r="L23" s="8"/>
      <c r="M23" s="8"/>
      <c r="N23" s="8"/>
      <c r="O23" s="8"/>
      <c r="P23" s="8"/>
      <c r="Q23" s="8"/>
      <c r="R23" s="52"/>
    </row>
    <row r="24" spans="1:18" ht="15.75" hidden="1" x14ac:dyDescent="0.3">
      <c r="A24" s="76" t="s">
        <v>90</v>
      </c>
      <c r="B24" s="6"/>
      <c r="C24" s="16" t="s">
        <v>16</v>
      </c>
      <c r="D24" s="8">
        <v>56193.317796705225</v>
      </c>
      <c r="E24" s="8">
        <v>23044.654115135472</v>
      </c>
      <c r="F24" s="9">
        <f t="shared" si="0"/>
        <v>1.3264488534933919E-3</v>
      </c>
      <c r="G24" s="8">
        <v>602</v>
      </c>
      <c r="H24" s="35">
        <v>59</v>
      </c>
      <c r="I24" s="35">
        <v>648</v>
      </c>
      <c r="J24" s="39">
        <v>0.30396531817430805</v>
      </c>
      <c r="K24" s="8"/>
      <c r="L24" s="8"/>
      <c r="M24" s="8"/>
      <c r="N24" s="8"/>
      <c r="O24" s="8"/>
      <c r="P24" s="8"/>
      <c r="Q24" s="8"/>
      <c r="R24" s="52"/>
    </row>
    <row r="25" spans="1:18" ht="15.75" hidden="1" x14ac:dyDescent="0.3">
      <c r="A25" s="76" t="s">
        <v>91</v>
      </c>
      <c r="B25" s="6"/>
      <c r="C25" s="16" t="s">
        <v>17</v>
      </c>
      <c r="D25" s="8">
        <v>239593.13699999999</v>
      </c>
      <c r="E25" s="8">
        <v>122835.5384418528</v>
      </c>
      <c r="F25" s="9">
        <f t="shared" si="0"/>
        <v>7.0704059310408652E-3</v>
      </c>
      <c r="G25" s="8">
        <v>1609</v>
      </c>
      <c r="H25" s="35">
        <v>10</v>
      </c>
      <c r="I25" s="35">
        <v>1731</v>
      </c>
      <c r="J25" s="39">
        <v>5.8576133844394994E-2</v>
      </c>
      <c r="K25" s="8"/>
      <c r="L25" s="8"/>
      <c r="M25" s="8"/>
      <c r="N25" s="8"/>
      <c r="O25" s="8"/>
      <c r="P25" s="8"/>
      <c r="Q25" s="8"/>
      <c r="R25" s="52"/>
    </row>
    <row r="26" spans="1:18" ht="15.75" hidden="1" x14ac:dyDescent="0.3">
      <c r="A26" s="76" t="s">
        <v>92</v>
      </c>
      <c r="B26" s="6"/>
      <c r="C26" s="16" t="s">
        <v>18</v>
      </c>
      <c r="D26" s="8">
        <v>83744.092620906507</v>
      </c>
      <c r="E26" s="8">
        <v>26527.520884953396</v>
      </c>
      <c r="F26" s="9">
        <f t="shared" si="0"/>
        <v>1.5269224475258124E-3</v>
      </c>
      <c r="G26" s="8">
        <v>866</v>
      </c>
      <c r="H26" s="35">
        <v>78</v>
      </c>
      <c r="I26" s="35">
        <v>966</v>
      </c>
      <c r="J26" s="39">
        <v>0.27109647480686683</v>
      </c>
      <c r="K26" s="8"/>
      <c r="L26" s="8"/>
      <c r="M26" s="8"/>
      <c r="N26" s="8"/>
      <c r="O26" s="8"/>
      <c r="P26" s="8"/>
      <c r="Q26" s="8"/>
      <c r="R26" s="52"/>
    </row>
    <row r="27" spans="1:18" ht="15.75" hidden="1" x14ac:dyDescent="0.3">
      <c r="A27" s="76" t="s">
        <v>93</v>
      </c>
      <c r="B27" s="6"/>
      <c r="C27" s="16" t="s">
        <v>19</v>
      </c>
      <c r="D27" s="8">
        <v>324631.03409041569</v>
      </c>
      <c r="E27" s="8">
        <v>106762.81030847784</v>
      </c>
      <c r="F27" s="9">
        <f t="shared" si="0"/>
        <v>6.1452607021947664E-3</v>
      </c>
      <c r="G27" s="8">
        <v>2007</v>
      </c>
      <c r="H27" s="35">
        <v>305</v>
      </c>
      <c r="I27" s="35">
        <v>2145</v>
      </c>
      <c r="J27" s="39">
        <v>1.1187577632181351</v>
      </c>
      <c r="K27" s="8"/>
      <c r="L27" s="8"/>
      <c r="M27" s="8"/>
      <c r="N27" s="8"/>
      <c r="O27" s="8"/>
      <c r="P27" s="8"/>
      <c r="Q27" s="8"/>
      <c r="R27" s="52"/>
    </row>
    <row r="28" spans="1:18" ht="15.75" hidden="1" x14ac:dyDescent="0.3">
      <c r="A28" s="76" t="s">
        <v>94</v>
      </c>
      <c r="B28" s="6"/>
      <c r="C28" s="16" t="s">
        <v>20</v>
      </c>
      <c r="D28" s="8">
        <v>57163.019372443094</v>
      </c>
      <c r="E28" s="8">
        <v>16902.893845015264</v>
      </c>
      <c r="F28" s="9">
        <f t="shared" si="0"/>
        <v>9.7292951542784318E-4</v>
      </c>
      <c r="G28" s="8">
        <v>332</v>
      </c>
      <c r="H28" s="35">
        <v>9</v>
      </c>
      <c r="I28" s="35">
        <v>427</v>
      </c>
      <c r="J28" s="39">
        <v>7.8470217143326523E-4</v>
      </c>
      <c r="K28" s="8"/>
      <c r="L28" s="8"/>
      <c r="M28" s="8"/>
      <c r="N28" s="8"/>
      <c r="O28" s="8"/>
      <c r="P28" s="8"/>
      <c r="Q28" s="8"/>
      <c r="R28" s="52"/>
    </row>
    <row r="29" spans="1:18" ht="15.75" hidden="1" x14ac:dyDescent="0.3">
      <c r="A29" s="76" t="s">
        <v>95</v>
      </c>
      <c r="B29" s="6"/>
      <c r="C29" s="16" t="s">
        <v>21</v>
      </c>
      <c r="D29" s="8">
        <v>257768.34180590365</v>
      </c>
      <c r="E29" s="8">
        <v>82204.53710190719</v>
      </c>
      <c r="F29" s="9">
        <f t="shared" si="0"/>
        <v>4.7316880282079589E-3</v>
      </c>
      <c r="G29" s="8">
        <v>3803</v>
      </c>
      <c r="H29" s="35">
        <v>1123</v>
      </c>
      <c r="I29" s="35">
        <v>3963</v>
      </c>
      <c r="J29" s="39">
        <v>0.86581938587525253</v>
      </c>
      <c r="K29" s="8"/>
      <c r="L29" s="8"/>
      <c r="M29" s="8"/>
      <c r="N29" s="8"/>
      <c r="O29" s="8"/>
      <c r="P29" s="8"/>
      <c r="Q29" s="8"/>
      <c r="R29" s="52"/>
    </row>
    <row r="30" spans="1:18" ht="15.75" hidden="1" x14ac:dyDescent="0.3">
      <c r="A30" s="76" t="s">
        <v>96</v>
      </c>
      <c r="B30" s="6"/>
      <c r="C30" s="16" t="s">
        <v>22</v>
      </c>
      <c r="D30" s="8">
        <v>28933.046999999999</v>
      </c>
      <c r="E30" s="8">
        <v>14808.577817388865</v>
      </c>
      <c r="F30" s="9">
        <f t="shared" si="0"/>
        <v>8.5238081550731328E-4</v>
      </c>
      <c r="G30" s="8">
        <v>61</v>
      </c>
      <c r="H30" s="35">
        <v>3</v>
      </c>
      <c r="I30" s="35">
        <v>141</v>
      </c>
      <c r="J30" s="39">
        <v>1.0362628220715434E-2</v>
      </c>
      <c r="K30" s="8"/>
      <c r="L30" s="8"/>
      <c r="M30" s="8"/>
      <c r="N30" s="8"/>
      <c r="O30" s="8"/>
      <c r="P30" s="8"/>
      <c r="Q30" s="8"/>
      <c r="R30" s="52"/>
    </row>
    <row r="31" spans="1:18" ht="15.75" hidden="1" x14ac:dyDescent="0.3">
      <c r="A31" s="76" t="s">
        <v>97</v>
      </c>
      <c r="B31" s="6"/>
      <c r="C31" s="16" t="s">
        <v>23</v>
      </c>
      <c r="D31" s="8">
        <v>28675.63969608166</v>
      </c>
      <c r="E31" s="8">
        <v>9973.463494356678</v>
      </c>
      <c r="F31" s="9">
        <f t="shared" si="0"/>
        <v>5.7407193665617938E-4</v>
      </c>
      <c r="G31" s="8">
        <v>396</v>
      </c>
      <c r="H31" s="35">
        <v>79</v>
      </c>
      <c r="I31" s="35">
        <v>392</v>
      </c>
      <c r="J31" s="39">
        <v>0.35743638536808131</v>
      </c>
      <c r="K31" s="8"/>
      <c r="L31" s="8"/>
      <c r="M31" s="8"/>
      <c r="N31" s="8"/>
      <c r="O31" s="8"/>
      <c r="P31" s="8"/>
      <c r="Q31" s="8"/>
      <c r="R31" s="52"/>
    </row>
    <row r="32" spans="1:18" ht="15.75" hidden="1" x14ac:dyDescent="0.3">
      <c r="A32" s="76" t="s">
        <v>98</v>
      </c>
      <c r="B32" s="6"/>
      <c r="C32" s="16" t="s">
        <v>24</v>
      </c>
      <c r="D32" s="8">
        <v>53414.456355332848</v>
      </c>
      <c r="E32" s="8">
        <v>22898.400825753048</v>
      </c>
      <c r="F32" s="9">
        <f t="shared" si="0"/>
        <v>1.3180305232788569E-3</v>
      </c>
      <c r="G32" s="8">
        <v>545</v>
      </c>
      <c r="H32" s="35">
        <v>56</v>
      </c>
      <c r="I32" s="35">
        <v>553</v>
      </c>
      <c r="J32" s="39">
        <v>0.35504730378578936</v>
      </c>
      <c r="K32" s="8"/>
      <c r="L32" s="8"/>
      <c r="M32" s="8"/>
      <c r="N32" s="8"/>
      <c r="O32" s="8"/>
      <c r="P32" s="8"/>
      <c r="Q32" s="8"/>
      <c r="R32" s="52"/>
    </row>
    <row r="33" spans="1:18" ht="15.75" hidden="1" x14ac:dyDescent="0.3">
      <c r="A33" s="76" t="s">
        <v>99</v>
      </c>
      <c r="B33" s="6"/>
      <c r="C33" s="16" t="s">
        <v>25</v>
      </c>
      <c r="D33" s="8">
        <v>9599.1515280172807</v>
      </c>
      <c r="E33" s="8">
        <v>4094.308963905069</v>
      </c>
      <c r="F33" s="9">
        <f t="shared" si="0"/>
        <v>2.3566816858633811E-4</v>
      </c>
      <c r="G33" s="8">
        <v>153</v>
      </c>
      <c r="H33" s="35">
        <v>69</v>
      </c>
      <c r="I33" s="35">
        <v>171</v>
      </c>
      <c r="J33" s="39">
        <v>5.4816178429077857E-2</v>
      </c>
      <c r="K33" s="8"/>
      <c r="L33" s="8"/>
      <c r="M33" s="8"/>
      <c r="N33" s="8"/>
      <c r="O33" s="8"/>
      <c r="P33" s="8"/>
      <c r="Q33" s="8"/>
      <c r="R33" s="52"/>
    </row>
    <row r="34" spans="1:18" ht="15.75" hidden="1" x14ac:dyDescent="0.3">
      <c r="A34" s="76" t="s">
        <v>100</v>
      </c>
      <c r="B34" s="6"/>
      <c r="C34" s="16" t="s">
        <v>26</v>
      </c>
      <c r="D34" s="8">
        <v>3691.0335659750654</v>
      </c>
      <c r="E34" s="8">
        <v>1473.5095270417391</v>
      </c>
      <c r="F34" s="9">
        <f t="shared" si="0"/>
        <v>8.4815116468699275E-5</v>
      </c>
      <c r="G34" s="8">
        <v>68</v>
      </c>
      <c r="H34" s="35">
        <v>9</v>
      </c>
      <c r="I34" s="35">
        <v>44</v>
      </c>
      <c r="J34" s="39">
        <v>1.1697751431718049E-2</v>
      </c>
      <c r="K34" s="8"/>
      <c r="L34" s="8"/>
      <c r="M34" s="8"/>
      <c r="N34" s="8"/>
      <c r="O34" s="8"/>
      <c r="P34" s="8"/>
      <c r="Q34" s="8"/>
      <c r="R34" s="52"/>
    </row>
    <row r="35" spans="1:18" ht="15.75" hidden="1" x14ac:dyDescent="0.3">
      <c r="A35" s="76" t="s">
        <v>101</v>
      </c>
      <c r="B35" s="6"/>
      <c r="C35" s="16">
        <v>31</v>
      </c>
      <c r="D35" s="8">
        <v>48026.382500517764</v>
      </c>
      <c r="E35" s="8">
        <v>20285.036913330969</v>
      </c>
      <c r="F35" s="9">
        <f t="shared" si="0"/>
        <v>1.1676054594842774E-3</v>
      </c>
      <c r="G35" s="8">
        <v>1054</v>
      </c>
      <c r="H35" s="35">
        <v>310</v>
      </c>
      <c r="I35" s="35">
        <v>1036</v>
      </c>
      <c r="J35" s="39">
        <v>0.30859354466698846</v>
      </c>
      <c r="K35" s="8"/>
      <c r="L35" s="8"/>
      <c r="M35" s="8"/>
      <c r="N35" s="8"/>
      <c r="O35" s="8"/>
      <c r="P35" s="8"/>
      <c r="Q35" s="8"/>
      <c r="R35" s="52"/>
    </row>
    <row r="36" spans="1:18" ht="15.75" hidden="1" x14ac:dyDescent="0.3">
      <c r="A36" s="76" t="s">
        <v>102</v>
      </c>
      <c r="B36" s="6"/>
      <c r="C36" s="16">
        <v>32</v>
      </c>
      <c r="D36" s="8">
        <v>36296.61596636429</v>
      </c>
      <c r="E36" s="8">
        <v>16502.555432819478</v>
      </c>
      <c r="F36" s="9">
        <f t="shared" si="0"/>
        <v>9.4988606139232822E-4</v>
      </c>
      <c r="G36" s="8">
        <v>769</v>
      </c>
      <c r="H36" s="35">
        <v>293</v>
      </c>
      <c r="I36" s="35">
        <v>750</v>
      </c>
      <c r="J36" s="39">
        <v>0.18967568577051697</v>
      </c>
      <c r="K36" s="8"/>
      <c r="L36" s="8"/>
      <c r="M36" s="8"/>
      <c r="N36" s="8"/>
      <c r="O36" s="8"/>
      <c r="P36" s="8"/>
      <c r="Q36" s="8"/>
      <c r="R36" s="52"/>
    </row>
    <row r="37" spans="1:18" ht="15.75" hidden="1" x14ac:dyDescent="0.3">
      <c r="A37" s="76" t="s">
        <v>103</v>
      </c>
      <c r="B37" s="6"/>
      <c r="C37" s="16" t="s">
        <v>27</v>
      </c>
      <c r="D37" s="8">
        <v>172199.67939282046</v>
      </c>
      <c r="E37" s="8">
        <v>87208.092237957419</v>
      </c>
      <c r="F37" s="9">
        <f t="shared" si="0"/>
        <v>5.0196923497501829E-3</v>
      </c>
      <c r="G37" s="8">
        <v>2362</v>
      </c>
      <c r="H37" s="35">
        <v>295</v>
      </c>
      <c r="I37" s="35">
        <v>2687</v>
      </c>
      <c r="J37" s="39">
        <v>0.16205731694294132</v>
      </c>
      <c r="K37" s="8"/>
      <c r="L37" s="8"/>
      <c r="M37" s="8"/>
      <c r="N37" s="8"/>
      <c r="O37" s="8"/>
      <c r="P37" s="8"/>
      <c r="Q37" s="8"/>
      <c r="R37" s="52"/>
    </row>
    <row r="38" spans="1:18" ht="15.75" x14ac:dyDescent="0.3">
      <c r="A38" s="75" t="s">
        <v>195</v>
      </c>
      <c r="B38" s="3" t="s">
        <v>28</v>
      </c>
      <c r="C38" s="4"/>
      <c r="D38" s="15">
        <v>695299.13599999994</v>
      </c>
      <c r="E38" s="15">
        <v>239725.55259318888</v>
      </c>
      <c r="F38" s="27">
        <f t="shared" si="0"/>
        <v>1.379858785476225E-2</v>
      </c>
      <c r="G38" s="15">
        <v>2095</v>
      </c>
      <c r="H38" s="15">
        <v>84</v>
      </c>
      <c r="I38" s="15">
        <v>2132</v>
      </c>
      <c r="J38" s="37">
        <v>5.0839171892842527</v>
      </c>
      <c r="K38" s="15"/>
      <c r="L38" s="15"/>
      <c r="M38" s="15"/>
      <c r="N38" s="15"/>
      <c r="O38" s="15"/>
      <c r="P38" s="15"/>
      <c r="Q38" s="15"/>
      <c r="R38" s="55"/>
    </row>
    <row r="39" spans="1:18" ht="15.75" hidden="1" x14ac:dyDescent="0.3">
      <c r="A39" s="76" t="s">
        <v>104</v>
      </c>
      <c r="B39" s="6"/>
      <c r="C39" s="16" t="s">
        <v>29</v>
      </c>
      <c r="D39" s="8">
        <v>695299.13599999994</v>
      </c>
      <c r="E39" s="8">
        <v>239725.55259318888</v>
      </c>
      <c r="F39" s="9">
        <f t="shared" si="0"/>
        <v>1.379858785476225E-2</v>
      </c>
      <c r="G39" s="8">
        <v>2095</v>
      </c>
      <c r="H39" s="35">
        <v>84</v>
      </c>
      <c r="I39" s="35">
        <v>2132</v>
      </c>
      <c r="J39" s="39">
        <v>5.0839171892842527</v>
      </c>
      <c r="K39" s="8"/>
      <c r="L39" s="8"/>
      <c r="M39" s="8"/>
      <c r="N39" s="8"/>
      <c r="O39" s="8"/>
      <c r="P39" s="8"/>
      <c r="Q39" s="8"/>
      <c r="R39" s="52"/>
    </row>
    <row r="40" spans="1:18" ht="30.75" x14ac:dyDescent="0.3">
      <c r="A40" s="77" t="s">
        <v>196</v>
      </c>
      <c r="B40" s="3" t="s">
        <v>30</v>
      </c>
      <c r="C40" s="4"/>
      <c r="D40" s="15">
        <v>312526.47412496939</v>
      </c>
      <c r="E40" s="15">
        <v>144471.85007394355</v>
      </c>
      <c r="F40" s="27">
        <f t="shared" si="0"/>
        <v>8.3157906790533344E-3</v>
      </c>
      <c r="G40" s="74">
        <v>2757</v>
      </c>
      <c r="H40" s="15">
        <v>212</v>
      </c>
      <c r="I40" s="15">
        <v>1775</v>
      </c>
      <c r="J40" s="37">
        <v>0.26468720778202287</v>
      </c>
      <c r="K40" s="15"/>
      <c r="L40" s="15"/>
      <c r="M40" s="15"/>
      <c r="N40" s="15"/>
      <c r="O40" s="15"/>
      <c r="P40" s="15"/>
      <c r="Q40" s="15"/>
      <c r="R40" s="55"/>
    </row>
    <row r="41" spans="1:18" ht="15.75" hidden="1" x14ac:dyDescent="0.3">
      <c r="A41" s="48" t="s">
        <v>105</v>
      </c>
      <c r="B41" s="6"/>
      <c r="C41" s="16" t="s">
        <v>31</v>
      </c>
      <c r="D41" s="8">
        <v>98186</v>
      </c>
      <c r="E41" s="8">
        <v>29473.295644871094</v>
      </c>
      <c r="F41" s="9">
        <f t="shared" si="0"/>
        <v>1.6964810589686396E-3</v>
      </c>
      <c r="G41" s="8">
        <v>392</v>
      </c>
      <c r="H41" s="35">
        <v>8</v>
      </c>
      <c r="I41" s="35">
        <v>356</v>
      </c>
      <c r="J41" s="39">
        <v>4.5152479809394346E-2</v>
      </c>
      <c r="K41" s="8"/>
      <c r="L41" s="8"/>
      <c r="M41" s="8"/>
      <c r="N41" s="8"/>
      <c r="O41" s="8"/>
      <c r="P41" s="8"/>
      <c r="Q41" s="8"/>
      <c r="R41" s="52"/>
    </row>
    <row r="42" spans="1:18" ht="15.75" hidden="1" x14ac:dyDescent="0.3">
      <c r="A42" s="48" t="s">
        <v>106</v>
      </c>
      <c r="B42" s="6"/>
      <c r="C42" s="16">
        <v>37</v>
      </c>
      <c r="D42" s="8">
        <v>107142.07789024517</v>
      </c>
      <c r="E42" s="8">
        <v>76142.906908845456</v>
      </c>
      <c r="F42" s="9">
        <f t="shared" si="0"/>
        <v>4.3827809723799094E-3</v>
      </c>
      <c r="G42" s="8">
        <v>424</v>
      </c>
      <c r="H42" s="35">
        <v>58</v>
      </c>
      <c r="I42" s="35">
        <v>370</v>
      </c>
      <c r="J42" s="39">
        <v>0.15403627057929986</v>
      </c>
      <c r="K42" s="8"/>
      <c r="L42" s="8"/>
      <c r="M42" s="8"/>
      <c r="N42" s="8"/>
      <c r="O42" s="8"/>
      <c r="P42" s="8"/>
      <c r="Q42" s="8"/>
      <c r="R42" s="52"/>
    </row>
    <row r="43" spans="1:18" ht="15.75" hidden="1" x14ac:dyDescent="0.3">
      <c r="A43" s="48" t="s">
        <v>107</v>
      </c>
      <c r="B43" s="6"/>
      <c r="C43" s="16">
        <v>38</v>
      </c>
      <c r="D43" s="8">
        <v>103168.3962347242</v>
      </c>
      <c r="E43" s="8">
        <v>37383.662732998986</v>
      </c>
      <c r="F43" s="9">
        <f t="shared" si="0"/>
        <v>2.1518012951646614E-3</v>
      </c>
      <c r="G43" s="8">
        <v>1274</v>
      </c>
      <c r="H43" s="35">
        <v>142</v>
      </c>
      <c r="I43" s="35">
        <v>1028</v>
      </c>
      <c r="J43" s="39">
        <v>5.2638500935971624E-2</v>
      </c>
      <c r="K43" s="8"/>
      <c r="L43" s="8"/>
      <c r="M43" s="8"/>
      <c r="N43" s="8"/>
      <c r="O43" s="8"/>
      <c r="P43" s="8"/>
      <c r="Q43" s="8"/>
      <c r="R43" s="52"/>
    </row>
    <row r="44" spans="1:18" ht="15.75" hidden="1" x14ac:dyDescent="0.3">
      <c r="A44" s="48" t="s">
        <v>108</v>
      </c>
      <c r="B44" s="6"/>
      <c r="C44" s="16">
        <v>39</v>
      </c>
      <c r="D44" s="8">
        <v>4030</v>
      </c>
      <c r="E44" s="8">
        <v>1471.9847872280304</v>
      </c>
      <c r="F44" s="9">
        <f t="shared" si="0"/>
        <v>8.4727352540125433E-5</v>
      </c>
      <c r="G44" s="8">
        <v>667</v>
      </c>
      <c r="H44" s="35">
        <v>4</v>
      </c>
      <c r="I44" s="35">
        <v>22</v>
      </c>
      <c r="J44" s="39">
        <v>1.2859956457357092E-2</v>
      </c>
      <c r="K44" s="8"/>
      <c r="L44" s="8"/>
      <c r="M44" s="8"/>
      <c r="N44" s="8"/>
      <c r="O44" s="8"/>
      <c r="P44" s="8"/>
      <c r="Q44" s="8"/>
      <c r="R44" s="52"/>
    </row>
    <row r="45" spans="1:18" ht="15.75" x14ac:dyDescent="0.3">
      <c r="A45" s="50" t="s">
        <v>197</v>
      </c>
      <c r="B45" s="3" t="s">
        <v>32</v>
      </c>
      <c r="C45" s="4"/>
      <c r="D45" s="15">
        <v>3019274.0704958434</v>
      </c>
      <c r="E45" s="15">
        <v>900644.09975883015</v>
      </c>
      <c r="F45" s="27">
        <f t="shared" si="0"/>
        <v>5.1841018205868845E-2</v>
      </c>
      <c r="G45" s="15">
        <v>30187</v>
      </c>
      <c r="H45" s="15">
        <v>8438</v>
      </c>
      <c r="I45" s="15">
        <v>30398</v>
      </c>
      <c r="J45" s="37">
        <v>15.990590048640438</v>
      </c>
      <c r="K45" s="15"/>
      <c r="L45" s="69" t="s">
        <v>258</v>
      </c>
      <c r="M45" s="70" t="s">
        <v>258</v>
      </c>
      <c r="N45" s="70"/>
      <c r="O45" s="70"/>
      <c r="P45" s="70" t="s">
        <v>259</v>
      </c>
      <c r="Q45" s="70"/>
      <c r="R45" s="71" t="s">
        <v>259</v>
      </c>
    </row>
    <row r="46" spans="1:18" ht="15.75" hidden="1" x14ac:dyDescent="0.3">
      <c r="A46" s="48" t="s">
        <v>109</v>
      </c>
      <c r="B46" s="6"/>
      <c r="C46" s="16">
        <v>41</v>
      </c>
      <c r="D46" s="8">
        <v>1939884.895837754</v>
      </c>
      <c r="E46" s="8">
        <v>459410.49167930853</v>
      </c>
      <c r="F46" s="9">
        <f t="shared" si="0"/>
        <v>2.6443639246059126E-2</v>
      </c>
      <c r="G46" s="8">
        <v>13174</v>
      </c>
      <c r="H46" s="35">
        <v>2391</v>
      </c>
      <c r="I46" s="35">
        <v>13279</v>
      </c>
      <c r="J46" s="39">
        <v>9.1003094804439648</v>
      </c>
      <c r="K46" s="8"/>
      <c r="L46" s="8"/>
      <c r="M46" s="8"/>
      <c r="N46" s="8"/>
      <c r="O46" s="8"/>
      <c r="P46" s="8"/>
      <c r="Q46" s="8"/>
      <c r="R46" s="52"/>
    </row>
    <row r="47" spans="1:18" ht="15.75" hidden="1" x14ac:dyDescent="0.3">
      <c r="A47" s="48" t="s">
        <v>109</v>
      </c>
      <c r="B47" s="10" t="s">
        <v>3</v>
      </c>
      <c r="C47" s="17">
        <v>41</v>
      </c>
      <c r="D47" s="12">
        <v>0</v>
      </c>
      <c r="E47" s="12">
        <v>0</v>
      </c>
      <c r="F47" s="26">
        <f t="shared" si="0"/>
        <v>0</v>
      </c>
      <c r="G47" s="13"/>
      <c r="H47" s="35">
        <v>139</v>
      </c>
      <c r="I47" s="35">
        <v>1269</v>
      </c>
      <c r="J47" s="13">
        <v>0.86597251533893116</v>
      </c>
      <c r="K47" s="13"/>
      <c r="L47" s="13"/>
      <c r="M47" s="13"/>
      <c r="N47" s="13"/>
      <c r="O47" s="13"/>
      <c r="P47" s="13"/>
      <c r="Q47" s="13"/>
      <c r="R47" s="53"/>
    </row>
    <row r="48" spans="1:18" ht="15.75" hidden="1" x14ac:dyDescent="0.3">
      <c r="A48" s="48" t="s">
        <v>142</v>
      </c>
      <c r="B48" s="6"/>
      <c r="C48" s="16">
        <v>42</v>
      </c>
      <c r="D48" s="8">
        <v>207109.90763271588</v>
      </c>
      <c r="E48" s="8">
        <v>41019.475679913405</v>
      </c>
      <c r="F48" s="9">
        <f t="shared" si="0"/>
        <v>2.3610784616109803E-3</v>
      </c>
      <c r="G48" s="8">
        <v>1247</v>
      </c>
      <c r="H48" s="35">
        <v>139</v>
      </c>
      <c r="I48" s="35">
        <v>1269</v>
      </c>
      <c r="J48" s="39">
        <v>0.86597251533893116</v>
      </c>
      <c r="K48" s="8"/>
      <c r="L48" s="8"/>
      <c r="M48" s="8"/>
      <c r="N48" s="8"/>
      <c r="O48" s="8"/>
      <c r="P48" s="8"/>
      <c r="Q48" s="8"/>
      <c r="R48" s="52"/>
    </row>
    <row r="49" spans="1:18" ht="15.75" hidden="1" x14ac:dyDescent="0.3">
      <c r="A49" s="48" t="s">
        <v>143</v>
      </c>
      <c r="B49" s="10" t="s">
        <v>3</v>
      </c>
      <c r="C49" s="17">
        <v>42</v>
      </c>
      <c r="D49" s="12">
        <v>108596.39283669322</v>
      </c>
      <c r="E49" s="12">
        <v>104489.12496669323</v>
      </c>
      <c r="F49" s="26">
        <f t="shared" si="0"/>
        <v>6.0143875157391662E-3</v>
      </c>
      <c r="G49" s="13">
        <v>2555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53"/>
    </row>
    <row r="50" spans="1:18" ht="15.75" hidden="1" x14ac:dyDescent="0.3">
      <c r="A50" s="48" t="s">
        <v>110</v>
      </c>
      <c r="B50" s="6"/>
      <c r="C50" s="16">
        <v>43</v>
      </c>
      <c r="D50" s="8">
        <v>763682.8741886802</v>
      </c>
      <c r="E50" s="8">
        <v>295725.00743291498</v>
      </c>
      <c r="F50" s="9">
        <f t="shared" si="0"/>
        <v>1.7021912982459572E-2</v>
      </c>
      <c r="G50" s="8">
        <v>13211</v>
      </c>
      <c r="H50" s="35">
        <v>5908</v>
      </c>
      <c r="I50" s="35">
        <v>15850</v>
      </c>
      <c r="J50" s="39">
        <v>6.0243080528575454</v>
      </c>
      <c r="K50" s="8"/>
      <c r="L50" s="8"/>
      <c r="M50" s="8"/>
      <c r="N50" s="8"/>
      <c r="O50" s="8"/>
      <c r="P50" s="8"/>
      <c r="Q50" s="8"/>
      <c r="R50" s="52"/>
    </row>
    <row r="51" spans="1:18" ht="15.75" x14ac:dyDescent="0.3">
      <c r="A51" s="50" t="s">
        <v>198</v>
      </c>
      <c r="B51" s="3" t="s">
        <v>33</v>
      </c>
      <c r="C51" s="4"/>
      <c r="D51" s="15">
        <v>3252437.7754577487</v>
      </c>
      <c r="E51" s="15">
        <v>1947945.8069040379</v>
      </c>
      <c r="F51" s="27">
        <f t="shared" si="0"/>
        <v>0.11212363914536158</v>
      </c>
      <c r="G51" s="15">
        <v>67471</v>
      </c>
      <c r="H51" s="15">
        <v>17029</v>
      </c>
      <c r="I51" s="15">
        <v>70972</v>
      </c>
      <c r="J51" s="37">
        <v>28.876608806717901</v>
      </c>
      <c r="K51" s="15"/>
      <c r="L51" s="15"/>
      <c r="M51" s="15"/>
      <c r="N51" s="15"/>
      <c r="O51" s="15"/>
      <c r="P51" s="15"/>
      <c r="Q51" s="15"/>
      <c r="R51" s="55"/>
    </row>
    <row r="52" spans="1:18" ht="30.75" hidden="1" x14ac:dyDescent="0.3">
      <c r="A52" s="56" t="s">
        <v>212</v>
      </c>
      <c r="B52" s="6"/>
      <c r="C52" s="16" t="s">
        <v>34</v>
      </c>
      <c r="D52" s="8">
        <v>381989.62483152357</v>
      </c>
      <c r="E52" s="8">
        <v>176514.83192271527</v>
      </c>
      <c r="F52" s="9">
        <f t="shared" si="0"/>
        <v>1.0160182715638387E-2</v>
      </c>
      <c r="G52" s="8">
        <v>8708</v>
      </c>
      <c r="H52" s="35">
        <v>3139</v>
      </c>
      <c r="I52" s="35">
        <v>8721</v>
      </c>
      <c r="J52" s="39">
        <v>2.9084204275116172</v>
      </c>
      <c r="K52" s="8"/>
      <c r="L52" s="8"/>
      <c r="M52" s="8"/>
      <c r="N52" s="8"/>
      <c r="O52" s="8"/>
      <c r="P52" s="8"/>
      <c r="Q52" s="8"/>
      <c r="R52" s="52"/>
    </row>
    <row r="53" spans="1:18" ht="30.75" hidden="1" x14ac:dyDescent="0.3">
      <c r="A53" s="56" t="s">
        <v>213</v>
      </c>
      <c r="B53" s="6"/>
      <c r="C53" s="16" t="s">
        <v>35</v>
      </c>
      <c r="D53" s="8">
        <v>1270453.2927879966</v>
      </c>
      <c r="E53" s="8">
        <v>806582.96543992381</v>
      </c>
      <c r="F53" s="9">
        <f t="shared" si="0"/>
        <v>4.6426865181386889E-2</v>
      </c>
      <c r="G53" s="8">
        <v>20459</v>
      </c>
      <c r="H53" s="35">
        <v>4452</v>
      </c>
      <c r="I53" s="35">
        <v>24096</v>
      </c>
      <c r="J53" s="39">
        <v>13.961569596224095</v>
      </c>
      <c r="K53" s="8"/>
      <c r="L53" s="8"/>
      <c r="M53" s="8"/>
      <c r="N53" s="8"/>
      <c r="O53" s="8"/>
      <c r="P53" s="8"/>
      <c r="Q53" s="8"/>
      <c r="R53" s="52"/>
    </row>
    <row r="54" spans="1:18" ht="30.75" x14ac:dyDescent="0.3">
      <c r="A54" s="56" t="s">
        <v>214</v>
      </c>
      <c r="B54" s="6"/>
      <c r="C54" s="16" t="s">
        <v>36</v>
      </c>
      <c r="D54" s="8">
        <v>1599994.8578382286</v>
      </c>
      <c r="E54" s="8">
        <v>964848.00954139885</v>
      </c>
      <c r="F54" s="9">
        <f t="shared" si="0"/>
        <v>5.5536591248336299E-2</v>
      </c>
      <c r="G54" s="8">
        <v>38303</v>
      </c>
      <c r="H54" s="35">
        <v>9438</v>
      </c>
      <c r="I54" s="35">
        <v>38156</v>
      </c>
      <c r="J54" s="39">
        <v>12.006618782982198</v>
      </c>
      <c r="K54" s="8"/>
      <c r="L54" s="72" t="s">
        <v>255</v>
      </c>
      <c r="M54" s="72" t="s">
        <v>256</v>
      </c>
      <c r="N54" s="72"/>
      <c r="O54" s="72"/>
      <c r="P54" s="72" t="s">
        <v>257</v>
      </c>
      <c r="Q54" s="72"/>
      <c r="R54" s="73" t="s">
        <v>259</v>
      </c>
    </row>
    <row r="55" spans="1:18" ht="15.75" x14ac:dyDescent="0.3">
      <c r="A55" s="57" t="s">
        <v>215</v>
      </c>
      <c r="B55" s="6"/>
      <c r="C55" s="16"/>
      <c r="D55" s="34" t="s">
        <v>168</v>
      </c>
      <c r="E55" s="34" t="s">
        <v>168</v>
      </c>
      <c r="F55" s="66"/>
      <c r="G55" s="34" t="s">
        <v>168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52"/>
    </row>
    <row r="56" spans="1:18" ht="15.75" x14ac:dyDescent="0.3">
      <c r="A56" s="57" t="s">
        <v>216</v>
      </c>
      <c r="B56" s="6"/>
      <c r="C56" s="16" t="s">
        <v>169</v>
      </c>
      <c r="D56" s="9">
        <v>0.36399999999999999</v>
      </c>
      <c r="E56" s="9">
        <v>0.36699999999999999</v>
      </c>
      <c r="F56" s="9"/>
      <c r="G56" s="9">
        <v>0.34499999999999997</v>
      </c>
      <c r="H56" s="35">
        <v>1608</v>
      </c>
      <c r="I56" s="35">
        <v>12517</v>
      </c>
      <c r="J56" s="39">
        <v>2.462111057870001</v>
      </c>
      <c r="K56" s="8"/>
      <c r="L56" s="8"/>
      <c r="M56" s="8"/>
      <c r="N56" s="8"/>
      <c r="O56" s="8"/>
      <c r="P56" s="8"/>
      <c r="Q56" s="8"/>
      <c r="R56" s="52"/>
    </row>
    <row r="57" spans="1:18" ht="15.75" x14ac:dyDescent="0.3">
      <c r="A57" s="57" t="s">
        <v>217</v>
      </c>
      <c r="B57" s="6"/>
      <c r="C57" s="16" t="s">
        <v>170</v>
      </c>
      <c r="D57" s="9">
        <v>6.4000000000000001E-2</v>
      </c>
      <c r="E57" s="9">
        <v>6.3E-2</v>
      </c>
      <c r="F57" s="9"/>
      <c r="G57" s="9">
        <v>6.2E-2</v>
      </c>
      <c r="H57" s="35">
        <v>763</v>
      </c>
      <c r="I57" s="35">
        <v>2520</v>
      </c>
      <c r="J57" s="39">
        <v>0.17742655813779587</v>
      </c>
      <c r="K57" s="8"/>
      <c r="L57" s="8"/>
      <c r="M57" s="8"/>
      <c r="N57" s="8"/>
      <c r="O57" s="8"/>
      <c r="P57" s="8"/>
      <c r="Q57" s="8"/>
      <c r="R57" s="52"/>
    </row>
    <row r="58" spans="1:18" ht="15.75" x14ac:dyDescent="0.3">
      <c r="A58" s="57" t="s">
        <v>218</v>
      </c>
      <c r="B58" s="6"/>
      <c r="C58" s="16" t="s">
        <v>171</v>
      </c>
      <c r="D58" s="9">
        <v>2.8000000000000001E-2</v>
      </c>
      <c r="E58" s="9">
        <v>3.1E-2</v>
      </c>
      <c r="F58" s="9"/>
      <c r="G58" s="9">
        <v>4.1000000000000002E-2</v>
      </c>
      <c r="H58" s="35">
        <v>294</v>
      </c>
      <c r="I58" s="35">
        <v>1552</v>
      </c>
      <c r="J58" s="39">
        <v>0.39653434850568253</v>
      </c>
      <c r="K58" s="8"/>
      <c r="L58" s="8"/>
      <c r="M58" s="8"/>
      <c r="N58" s="8"/>
      <c r="O58" s="8"/>
      <c r="P58" s="8"/>
      <c r="Q58" s="8"/>
      <c r="R58" s="52"/>
    </row>
    <row r="59" spans="1:18" ht="32.25" customHeight="1" x14ac:dyDescent="0.3">
      <c r="A59" s="58" t="s">
        <v>219</v>
      </c>
      <c r="B59" s="6"/>
      <c r="C59" s="16" t="s">
        <v>172</v>
      </c>
      <c r="D59" s="9">
        <v>3.7999999999999999E-2</v>
      </c>
      <c r="E59" s="9">
        <v>0.04</v>
      </c>
      <c r="F59" s="9"/>
      <c r="G59" s="9">
        <v>4.1000000000000002E-2</v>
      </c>
      <c r="H59" s="35">
        <v>457</v>
      </c>
      <c r="I59" s="35">
        <v>1574</v>
      </c>
      <c r="J59" s="39">
        <v>0.74503707193100555</v>
      </c>
      <c r="K59" s="8"/>
      <c r="L59" s="8"/>
      <c r="M59" s="8"/>
      <c r="N59" s="8"/>
      <c r="O59" s="8"/>
      <c r="P59" s="8"/>
      <c r="Q59" s="8"/>
      <c r="R59" s="52"/>
    </row>
    <row r="60" spans="1:18" ht="15.75" x14ac:dyDescent="0.3">
      <c r="A60" s="57" t="s">
        <v>220</v>
      </c>
      <c r="B60" s="6"/>
      <c r="C60" s="16" t="s">
        <v>173</v>
      </c>
      <c r="D60" s="9">
        <v>0.13800000000000001</v>
      </c>
      <c r="E60" s="9">
        <v>0.13500000000000001</v>
      </c>
      <c r="F60" s="9"/>
      <c r="G60" s="9">
        <v>0.125</v>
      </c>
      <c r="H60" s="35">
        <v>1169</v>
      </c>
      <c r="I60" s="35">
        <v>5097</v>
      </c>
      <c r="J60" s="39">
        <v>1.157988168031445</v>
      </c>
      <c r="K60" s="8"/>
      <c r="L60" s="8"/>
      <c r="M60" s="8"/>
      <c r="N60" s="8"/>
      <c r="O60" s="8"/>
      <c r="P60" s="8"/>
      <c r="Q60" s="8"/>
      <c r="R60" s="52"/>
    </row>
    <row r="61" spans="1:18" ht="30.75" x14ac:dyDescent="0.3">
      <c r="A61" s="58" t="s">
        <v>254</v>
      </c>
      <c r="B61" s="6"/>
      <c r="C61" s="16" t="s">
        <v>174</v>
      </c>
      <c r="D61" s="9">
        <v>4.8000000000000001E-2</v>
      </c>
      <c r="E61" s="9">
        <v>0.06</v>
      </c>
      <c r="F61" s="9"/>
      <c r="G61" s="9">
        <v>0.04</v>
      </c>
      <c r="H61" s="35">
        <v>382</v>
      </c>
      <c r="I61" s="35">
        <v>1485</v>
      </c>
      <c r="J61" s="39">
        <v>1.5267936701151079</v>
      </c>
      <c r="K61" s="8"/>
      <c r="L61" s="8"/>
      <c r="M61" s="8"/>
      <c r="N61" s="8"/>
      <c r="O61" s="8"/>
      <c r="P61" s="8"/>
      <c r="Q61" s="8"/>
      <c r="R61" s="52"/>
    </row>
    <row r="62" spans="1:18" ht="15.75" x14ac:dyDescent="0.3">
      <c r="A62" s="57" t="s">
        <v>221</v>
      </c>
      <c r="B62" s="6"/>
      <c r="C62" s="16" t="s">
        <v>175</v>
      </c>
      <c r="D62" s="9">
        <v>0.30399999999999999</v>
      </c>
      <c r="E62" s="9">
        <v>0.28799999999999998</v>
      </c>
      <c r="F62" s="9"/>
      <c r="G62" s="9">
        <v>0.318</v>
      </c>
      <c r="H62" s="35">
        <v>3820</v>
      </c>
      <c r="I62" s="35">
        <v>12174</v>
      </c>
      <c r="J62" s="39">
        <v>5.2290810244891812</v>
      </c>
      <c r="K62" s="8"/>
      <c r="L62" s="8"/>
      <c r="M62" s="8"/>
      <c r="N62" s="8"/>
      <c r="O62" s="8"/>
      <c r="P62" s="8"/>
      <c r="Q62" s="8"/>
      <c r="R62" s="52" t="s">
        <v>261</v>
      </c>
    </row>
    <row r="63" spans="1:18" ht="15.75" x14ac:dyDescent="0.3">
      <c r="A63" s="57" t="s">
        <v>222</v>
      </c>
      <c r="B63" s="6"/>
      <c r="C63" s="16" t="s">
        <v>176</v>
      </c>
      <c r="D63" s="9">
        <v>1E-3</v>
      </c>
      <c r="E63" s="9">
        <v>1E-3</v>
      </c>
      <c r="F63" s="9"/>
      <c r="G63" s="9">
        <v>2E-3</v>
      </c>
      <c r="H63" s="35">
        <v>84</v>
      </c>
      <c r="I63" s="35">
        <v>90</v>
      </c>
      <c r="J63" s="39">
        <v>2.5187097517734131E-3</v>
      </c>
      <c r="K63" s="8"/>
      <c r="L63" s="8"/>
      <c r="M63" s="8"/>
      <c r="N63" s="8"/>
      <c r="O63" s="8"/>
      <c r="P63" s="8"/>
      <c r="Q63" s="8"/>
      <c r="R63" s="52"/>
    </row>
    <row r="64" spans="1:18" ht="15.75" x14ac:dyDescent="0.3">
      <c r="A64" s="57" t="s">
        <v>223</v>
      </c>
      <c r="B64" s="6"/>
      <c r="C64" s="16" t="s">
        <v>177</v>
      </c>
      <c r="D64" s="9">
        <v>1.6E-2</v>
      </c>
      <c r="E64" s="9">
        <v>1.4999999999999999E-2</v>
      </c>
      <c r="F64" s="9"/>
      <c r="G64" s="9">
        <v>2.5999999999999999E-2</v>
      </c>
      <c r="H64" s="35">
        <v>861</v>
      </c>
      <c r="I64" s="35">
        <v>1148</v>
      </c>
      <c r="J64" s="39">
        <v>0.30912817415020427</v>
      </c>
      <c r="K64" s="8"/>
      <c r="L64" s="8"/>
      <c r="M64" s="8"/>
      <c r="N64" s="8"/>
      <c r="O64" s="8"/>
      <c r="P64" s="8"/>
      <c r="Q64" s="8"/>
      <c r="R64" s="52"/>
    </row>
    <row r="65" spans="1:18" ht="15.75" x14ac:dyDescent="0.3">
      <c r="A65" s="75" t="s">
        <v>199</v>
      </c>
      <c r="B65" s="3" t="s">
        <v>37</v>
      </c>
      <c r="C65" s="4"/>
      <c r="D65" s="15">
        <v>4683283.6389442477</v>
      </c>
      <c r="E65" s="15">
        <v>1264726.0005631212</v>
      </c>
      <c r="F65" s="27">
        <f t="shared" si="0"/>
        <v>7.2797549707131856E-2</v>
      </c>
      <c r="G65" s="15">
        <v>16696</v>
      </c>
      <c r="H65" s="15">
        <v>3167</v>
      </c>
      <c r="I65" s="15">
        <v>18429</v>
      </c>
      <c r="J65" s="37">
        <v>2.7106240755394411</v>
      </c>
      <c r="K65" s="15"/>
      <c r="L65" s="15"/>
      <c r="M65" s="15"/>
      <c r="N65" s="15"/>
      <c r="O65" s="15"/>
      <c r="P65" s="15"/>
      <c r="Q65" s="15"/>
      <c r="R65" s="55"/>
    </row>
    <row r="66" spans="1:18" ht="15.75" hidden="1" x14ac:dyDescent="0.3">
      <c r="A66" s="48" t="s">
        <v>224</v>
      </c>
      <c r="B66" s="6"/>
      <c r="C66" s="16" t="s">
        <v>38</v>
      </c>
      <c r="D66" s="8">
        <v>369230.76000718039</v>
      </c>
      <c r="E66" s="8">
        <v>185839.82271798371</v>
      </c>
      <c r="F66" s="9">
        <f t="shared" si="0"/>
        <v>1.0696928604182506E-2</v>
      </c>
      <c r="G66" s="8">
        <v>5265</v>
      </c>
      <c r="H66" s="35">
        <v>2037</v>
      </c>
      <c r="I66" s="35">
        <v>5551</v>
      </c>
      <c r="J66" s="39">
        <v>0.66019040136637608</v>
      </c>
      <c r="K66" s="8"/>
      <c r="L66" s="8"/>
      <c r="M66" s="8"/>
      <c r="N66" s="8"/>
      <c r="O66" s="8"/>
      <c r="P66" s="8"/>
      <c r="Q66" s="8"/>
      <c r="R66" s="52"/>
    </row>
    <row r="67" spans="1:18" ht="15.75" hidden="1" x14ac:dyDescent="0.3">
      <c r="A67" s="48" t="s">
        <v>225</v>
      </c>
      <c r="B67" s="6"/>
      <c r="C67" s="16" t="s">
        <v>39</v>
      </c>
      <c r="D67" s="8">
        <v>1742217.1224470683</v>
      </c>
      <c r="E67" s="8">
        <v>532136.47787572537</v>
      </c>
      <c r="F67" s="9">
        <f t="shared" si="0"/>
        <v>3.0629742475356662E-2</v>
      </c>
      <c r="G67" s="8">
        <v>215</v>
      </c>
      <c r="H67" s="35">
        <v>81</v>
      </c>
      <c r="I67" s="35">
        <v>207</v>
      </c>
      <c r="J67" s="39">
        <v>0.11824904878793241</v>
      </c>
      <c r="K67" s="8"/>
      <c r="L67" s="8"/>
      <c r="M67" s="8"/>
      <c r="N67" s="8"/>
      <c r="O67" s="8"/>
      <c r="P67" s="8"/>
      <c r="Q67" s="8"/>
      <c r="R67" s="52"/>
    </row>
    <row r="68" spans="1:18" ht="15.75" hidden="1" x14ac:dyDescent="0.3">
      <c r="A68" s="48" t="s">
        <v>226</v>
      </c>
      <c r="B68" s="6"/>
      <c r="C68" s="16" t="s">
        <v>40</v>
      </c>
      <c r="D68" s="8">
        <v>69500</v>
      </c>
      <c r="E68" s="8">
        <v>-27675.832321365015</v>
      </c>
      <c r="F68" s="9">
        <f t="shared" si="0"/>
        <v>-1.593019182181558E-3</v>
      </c>
      <c r="G68" s="8">
        <v>429</v>
      </c>
      <c r="H68" s="35">
        <v>15</v>
      </c>
      <c r="I68" s="35">
        <v>457</v>
      </c>
      <c r="J68" s="39">
        <v>3.37038479629976E-2</v>
      </c>
      <c r="K68" s="8"/>
      <c r="L68" s="8"/>
      <c r="M68" s="8"/>
      <c r="N68" s="8"/>
      <c r="O68" s="8"/>
      <c r="P68" s="8"/>
      <c r="Q68" s="8"/>
      <c r="R68" s="52"/>
    </row>
    <row r="69" spans="1:18" ht="15.75" hidden="1" x14ac:dyDescent="0.3">
      <c r="A69" s="48" t="s">
        <v>227</v>
      </c>
      <c r="B69" s="6"/>
      <c r="C69" s="16" t="s">
        <v>41</v>
      </c>
      <c r="D69" s="8">
        <v>2334281</v>
      </c>
      <c r="E69" s="8">
        <v>450481.44405718852</v>
      </c>
      <c r="F69" s="9">
        <f t="shared" si="0"/>
        <v>2.5929683821865102E-2</v>
      </c>
      <c r="G69" s="8">
        <v>8842</v>
      </c>
      <c r="H69" s="35">
        <v>826</v>
      </c>
      <c r="I69" s="35">
        <v>11009</v>
      </c>
      <c r="J69" s="39">
        <v>1.7347568720628925</v>
      </c>
      <c r="K69" s="8"/>
      <c r="L69" s="8"/>
      <c r="M69" s="8"/>
      <c r="N69" s="8"/>
      <c r="O69" s="8"/>
      <c r="P69" s="8"/>
      <c r="Q69" s="8"/>
      <c r="R69" s="52"/>
    </row>
    <row r="70" spans="1:18" ht="15.75" hidden="1" x14ac:dyDescent="0.3">
      <c r="A70" s="48" t="s">
        <v>144</v>
      </c>
      <c r="B70" s="10" t="s">
        <v>3</v>
      </c>
      <c r="C70" s="17">
        <v>52</v>
      </c>
      <c r="D70" s="12">
        <v>98738.117379999996</v>
      </c>
      <c r="E70" s="12">
        <v>87341.275349999996</v>
      </c>
      <c r="F70" s="26">
        <f t="shared" si="0"/>
        <v>5.027358361372268E-3</v>
      </c>
      <c r="G70" s="13">
        <v>377</v>
      </c>
      <c r="H70" s="13"/>
      <c r="I70" s="13"/>
      <c r="J70" s="40"/>
      <c r="K70" s="13"/>
      <c r="L70" s="13"/>
      <c r="M70" s="13"/>
      <c r="N70" s="13"/>
      <c r="O70" s="13"/>
      <c r="P70" s="13"/>
      <c r="Q70" s="13"/>
      <c r="R70" s="53"/>
    </row>
    <row r="71" spans="1:18" ht="15.75" hidden="1" x14ac:dyDescent="0.3">
      <c r="A71" s="48" t="s">
        <v>145</v>
      </c>
      <c r="B71" s="6"/>
      <c r="C71" s="16" t="s">
        <v>42</v>
      </c>
      <c r="D71" s="8">
        <v>42656</v>
      </c>
      <c r="E71" s="8">
        <v>17275.473513588557</v>
      </c>
      <c r="F71" s="9">
        <f t="shared" si="0"/>
        <v>9.943751779118552E-4</v>
      </c>
      <c r="G71" s="8">
        <v>963</v>
      </c>
      <c r="H71" s="35">
        <v>208</v>
      </c>
      <c r="I71" s="35">
        <v>1205</v>
      </c>
      <c r="J71" s="39">
        <v>0.16372390535924267</v>
      </c>
      <c r="K71" s="8"/>
      <c r="L71" s="8"/>
      <c r="M71" s="8"/>
      <c r="N71" s="8"/>
      <c r="O71" s="8"/>
      <c r="P71" s="8"/>
      <c r="Q71" s="8"/>
      <c r="R71" s="52"/>
    </row>
    <row r="72" spans="1:18" ht="15.75" hidden="1" x14ac:dyDescent="0.3">
      <c r="A72" s="48" t="s">
        <v>146</v>
      </c>
      <c r="B72" s="10" t="s">
        <v>3</v>
      </c>
      <c r="C72" s="17">
        <v>53</v>
      </c>
      <c r="D72" s="12">
        <v>26660.63911</v>
      </c>
      <c r="E72" s="12">
        <v>19327.339369999998</v>
      </c>
      <c r="F72" s="26">
        <f t="shared" si="0"/>
        <v>1.1124804486250144E-3</v>
      </c>
      <c r="G72" s="13">
        <v>606</v>
      </c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53"/>
    </row>
    <row r="73" spans="1:18" ht="15.75" x14ac:dyDescent="0.3">
      <c r="A73" s="50" t="s">
        <v>200</v>
      </c>
      <c r="B73" s="3" t="s">
        <v>43</v>
      </c>
      <c r="C73" s="4"/>
      <c r="D73" s="15">
        <v>2436935.6816359442</v>
      </c>
      <c r="E73" s="15">
        <v>1225983.9092596236</v>
      </c>
      <c r="F73" s="27">
        <f t="shared" si="0"/>
        <v>7.0567557348179127E-2</v>
      </c>
      <c r="G73" s="15">
        <v>47134</v>
      </c>
      <c r="H73" s="15">
        <v>5870</v>
      </c>
      <c r="I73" s="15">
        <v>50037</v>
      </c>
      <c r="J73" s="37">
        <v>4.6831885962062048</v>
      </c>
      <c r="K73" s="15"/>
      <c r="L73" s="15" t="s">
        <v>261</v>
      </c>
      <c r="M73" s="15" t="s">
        <v>261</v>
      </c>
      <c r="N73" s="15"/>
      <c r="O73" s="15"/>
      <c r="P73" s="15" t="s">
        <v>261</v>
      </c>
      <c r="Q73" s="15"/>
      <c r="R73" s="55" t="s">
        <v>261</v>
      </c>
    </row>
    <row r="74" spans="1:18" ht="15.75" x14ac:dyDescent="0.3">
      <c r="A74" s="48" t="s">
        <v>228</v>
      </c>
      <c r="B74" s="6"/>
      <c r="C74" s="16">
        <v>55</v>
      </c>
      <c r="D74" s="8">
        <v>1206914.1860265448</v>
      </c>
      <c r="E74" s="8">
        <v>686546.46830529673</v>
      </c>
      <c r="F74" s="9">
        <f t="shared" si="0"/>
        <v>3.9517571893404164E-2</v>
      </c>
      <c r="G74" s="8">
        <v>21659</v>
      </c>
      <c r="H74" s="35">
        <v>657</v>
      </c>
      <c r="I74" s="35">
        <v>22744</v>
      </c>
      <c r="J74" s="39">
        <v>3.0233822269840935</v>
      </c>
      <c r="K74" s="8"/>
      <c r="L74" s="72" t="s">
        <v>255</v>
      </c>
      <c r="M74" s="72" t="s">
        <v>258</v>
      </c>
      <c r="N74" s="72"/>
      <c r="O74" s="72"/>
      <c r="P74" s="72" t="s">
        <v>257</v>
      </c>
      <c r="Q74" s="72"/>
      <c r="R74" s="73" t="s">
        <v>260</v>
      </c>
    </row>
    <row r="75" spans="1:18" ht="15.75" x14ac:dyDescent="0.3">
      <c r="A75" s="48" t="s">
        <v>229</v>
      </c>
      <c r="B75" s="6"/>
      <c r="C75" s="16">
        <v>56</v>
      </c>
      <c r="D75" s="8">
        <v>1230021.4956093992</v>
      </c>
      <c r="E75" s="8">
        <v>539437.44095432688</v>
      </c>
      <c r="F75" s="9">
        <f t="shared" si="0"/>
        <v>3.1049985454774956E-2</v>
      </c>
      <c r="G75" s="8">
        <v>25475</v>
      </c>
      <c r="H75" s="35">
        <v>5213</v>
      </c>
      <c r="I75" s="35">
        <v>27293</v>
      </c>
      <c r="J75" s="39">
        <v>1.6598063692221121</v>
      </c>
      <c r="K75" s="8"/>
      <c r="L75" s="72" t="s">
        <v>255</v>
      </c>
      <c r="M75" s="72" t="s">
        <v>255</v>
      </c>
      <c r="N75" s="72"/>
      <c r="O75" s="72"/>
      <c r="P75" s="72" t="s">
        <v>257</v>
      </c>
      <c r="Q75" s="72"/>
      <c r="R75" s="73" t="s">
        <v>260</v>
      </c>
    </row>
    <row r="76" spans="1:18" ht="15.75" hidden="1" x14ac:dyDescent="0.3">
      <c r="A76" s="57" t="s">
        <v>215</v>
      </c>
      <c r="B76" s="6"/>
      <c r="C76" s="16"/>
      <c r="D76" s="34" t="s">
        <v>168</v>
      </c>
      <c r="E76" s="34" t="s">
        <v>168</v>
      </c>
      <c r="F76" s="9"/>
      <c r="G76" s="34" t="s">
        <v>168</v>
      </c>
      <c r="H76" s="8"/>
      <c r="I76" s="8"/>
      <c r="J76" s="8"/>
      <c r="K76" s="8"/>
      <c r="L76" s="72"/>
      <c r="M76" s="72"/>
      <c r="N76" s="72"/>
      <c r="O76" s="72"/>
      <c r="P76" s="72"/>
      <c r="Q76" s="72"/>
      <c r="R76" s="73"/>
    </row>
    <row r="77" spans="1:18" ht="15.75" hidden="1" x14ac:dyDescent="0.3">
      <c r="A77" s="57" t="s">
        <v>230</v>
      </c>
      <c r="B77" s="6"/>
      <c r="C77" s="16" t="s">
        <v>178</v>
      </c>
      <c r="D77" s="9">
        <v>0.71099999999999997</v>
      </c>
      <c r="E77" s="9">
        <v>0.71199999999999997</v>
      </c>
      <c r="F77" s="9"/>
      <c r="G77" s="9">
        <v>0.70099999999999996</v>
      </c>
      <c r="H77" s="35">
        <v>2882</v>
      </c>
      <c r="I77" s="35">
        <v>18707</v>
      </c>
      <c r="J77" s="39">
        <v>1.1811585291552051</v>
      </c>
      <c r="K77" s="8"/>
      <c r="L77" s="72"/>
      <c r="M77" s="72"/>
      <c r="N77" s="72"/>
      <c r="O77" s="72"/>
      <c r="P77" s="72"/>
      <c r="Q77" s="72"/>
      <c r="R77" s="73"/>
    </row>
    <row r="78" spans="1:18" ht="27.75" hidden="1" customHeight="1" x14ac:dyDescent="0.3">
      <c r="A78" s="58" t="s">
        <v>231</v>
      </c>
      <c r="B78" s="6"/>
      <c r="C78" s="16" t="s">
        <v>179</v>
      </c>
      <c r="D78" s="9">
        <v>4.2000000000000003E-2</v>
      </c>
      <c r="E78" s="9">
        <v>4.2000000000000003E-2</v>
      </c>
      <c r="F78" s="9"/>
      <c r="G78" s="9">
        <v>4.4999999999999998E-2</v>
      </c>
      <c r="H78" s="35">
        <v>666</v>
      </c>
      <c r="I78" s="35">
        <v>1343</v>
      </c>
      <c r="J78" s="39">
        <v>5.7554596925239059E-2</v>
      </c>
      <c r="K78" s="8"/>
      <c r="L78" s="72"/>
      <c r="M78" s="72"/>
      <c r="N78" s="72"/>
      <c r="O78" s="72"/>
      <c r="P78" s="72"/>
      <c r="Q78" s="72"/>
      <c r="R78" s="73"/>
    </row>
    <row r="79" spans="1:18" ht="15.75" hidden="1" x14ac:dyDescent="0.3">
      <c r="A79" s="57" t="s">
        <v>232</v>
      </c>
      <c r="B79" s="6"/>
      <c r="C79" s="16" t="s">
        <v>180</v>
      </c>
      <c r="D79" s="9">
        <v>0.247</v>
      </c>
      <c r="E79" s="9">
        <v>0.246</v>
      </c>
      <c r="F79" s="9"/>
      <c r="G79" s="9">
        <v>0.254</v>
      </c>
      <c r="H79" s="35">
        <v>1665</v>
      </c>
      <c r="I79" s="35">
        <v>7243</v>
      </c>
      <c r="J79" s="39">
        <v>0.42109324314166818</v>
      </c>
      <c r="K79" s="8"/>
      <c r="L79" s="72"/>
      <c r="M79" s="72"/>
      <c r="N79" s="72"/>
      <c r="O79" s="72"/>
      <c r="P79" s="72"/>
      <c r="Q79" s="72"/>
      <c r="R79" s="73"/>
    </row>
    <row r="80" spans="1:18" ht="15.75" x14ac:dyDescent="0.3">
      <c r="A80" s="75" t="s">
        <v>201</v>
      </c>
      <c r="B80" s="3" t="s">
        <v>44</v>
      </c>
      <c r="C80" s="4"/>
      <c r="D80" s="15">
        <v>3328150.6852050149</v>
      </c>
      <c r="E80" s="15">
        <v>1102607.0086072851</v>
      </c>
      <c r="F80" s="27">
        <f t="shared" si="0"/>
        <v>6.3465990642069314E-2</v>
      </c>
      <c r="G80" s="15">
        <v>11283</v>
      </c>
      <c r="H80" s="15">
        <v>1949</v>
      </c>
      <c r="I80" s="15">
        <v>12801</v>
      </c>
      <c r="J80" s="37">
        <v>8.4604685114022047</v>
      </c>
      <c r="K80" s="15"/>
      <c r="L80" s="70"/>
      <c r="M80" s="70"/>
      <c r="N80" s="70"/>
      <c r="O80" s="70"/>
      <c r="P80" s="70"/>
      <c r="Q80" s="70"/>
      <c r="R80" s="71"/>
    </row>
    <row r="81" spans="1:18" ht="15.75" hidden="1" x14ac:dyDescent="0.3">
      <c r="A81" s="76" t="s">
        <v>251</v>
      </c>
      <c r="B81" s="6"/>
      <c r="C81" s="16" t="s">
        <v>45</v>
      </c>
      <c r="D81" s="8">
        <v>860032.96880706714</v>
      </c>
      <c r="E81" s="8">
        <v>248095.75549671901</v>
      </c>
      <c r="F81" s="9">
        <f t="shared" si="0"/>
        <v>1.4280376211811293E-2</v>
      </c>
      <c r="G81" s="8">
        <v>1348</v>
      </c>
      <c r="H81" s="35">
        <v>167</v>
      </c>
      <c r="I81" s="35">
        <v>1331</v>
      </c>
      <c r="J81" s="39">
        <v>0.21418715839107802</v>
      </c>
      <c r="K81" s="8"/>
      <c r="L81" s="72"/>
      <c r="M81" s="72"/>
      <c r="N81" s="72"/>
      <c r="O81" s="72"/>
      <c r="P81" s="72"/>
      <c r="Q81" s="72"/>
      <c r="R81" s="73"/>
    </row>
    <row r="82" spans="1:18" ht="30.75" hidden="1" customHeight="1" x14ac:dyDescent="0.3">
      <c r="A82" s="78" t="s">
        <v>252</v>
      </c>
      <c r="B82" s="6"/>
      <c r="C82" s="16">
        <v>59</v>
      </c>
      <c r="D82" s="8">
        <v>49481.408978446038</v>
      </c>
      <c r="E82" s="8">
        <v>23726.625713153811</v>
      </c>
      <c r="F82" s="9">
        <f t="shared" si="0"/>
        <v>1.365703096138429E-3</v>
      </c>
      <c r="G82" s="8">
        <v>536</v>
      </c>
      <c r="H82" s="35">
        <v>147</v>
      </c>
      <c r="I82" s="35">
        <v>499</v>
      </c>
      <c r="J82" s="39">
        <v>0.11675881425620324</v>
      </c>
      <c r="K82" s="8"/>
      <c r="L82" s="72"/>
      <c r="M82" s="72"/>
      <c r="N82" s="72"/>
      <c r="O82" s="72"/>
      <c r="P82" s="72"/>
      <c r="Q82" s="72"/>
      <c r="R82" s="73"/>
    </row>
    <row r="83" spans="1:18" ht="15.75" hidden="1" x14ac:dyDescent="0.3">
      <c r="A83" s="76" t="s">
        <v>148</v>
      </c>
      <c r="B83" s="6"/>
      <c r="C83" s="16">
        <v>60</v>
      </c>
      <c r="D83" s="8">
        <v>49756</v>
      </c>
      <c r="E83" s="8">
        <v>20944.607320622068</v>
      </c>
      <c r="F83" s="9">
        <f t="shared" ref="F83:F152" si="1">E83/$E$4</f>
        <v>1.2055702909882936E-3</v>
      </c>
      <c r="G83" s="8">
        <v>906</v>
      </c>
      <c r="H83" s="35">
        <v>55</v>
      </c>
      <c r="I83" s="35">
        <v>1272</v>
      </c>
      <c r="J83" s="39">
        <v>0.19423366621243693</v>
      </c>
      <c r="K83" s="8"/>
      <c r="L83" s="72"/>
      <c r="M83" s="72"/>
      <c r="N83" s="72"/>
      <c r="O83" s="72"/>
      <c r="P83" s="72"/>
      <c r="Q83" s="72"/>
      <c r="R83" s="73"/>
    </row>
    <row r="84" spans="1:18" ht="15.75" hidden="1" x14ac:dyDescent="0.3">
      <c r="A84" s="76" t="s">
        <v>147</v>
      </c>
      <c r="B84" s="10" t="s">
        <v>3</v>
      </c>
      <c r="C84" s="17">
        <v>60</v>
      </c>
      <c r="D84" s="12">
        <v>30057.983700000001</v>
      </c>
      <c r="E84" s="12">
        <v>22311.115699999998</v>
      </c>
      <c r="F84" s="26">
        <f t="shared" si="1"/>
        <v>1.2842264280714911E-3</v>
      </c>
      <c r="G84" s="13">
        <v>366</v>
      </c>
      <c r="H84" s="13"/>
      <c r="I84" s="13"/>
      <c r="J84" s="13"/>
      <c r="K84" s="13"/>
      <c r="L84" s="83"/>
      <c r="M84" s="83"/>
      <c r="N84" s="83"/>
      <c r="O84" s="83"/>
      <c r="P84" s="83"/>
      <c r="Q84" s="83"/>
      <c r="R84" s="84"/>
    </row>
    <row r="85" spans="1:18" ht="15.75" hidden="1" x14ac:dyDescent="0.3">
      <c r="A85" s="76" t="s">
        <v>111</v>
      </c>
      <c r="B85" s="6"/>
      <c r="C85" s="16" t="s">
        <v>46</v>
      </c>
      <c r="D85" s="8">
        <v>677255.96434247482</v>
      </c>
      <c r="E85" s="8">
        <v>339398.11893285916</v>
      </c>
      <c r="F85" s="9">
        <f t="shared" si="1"/>
        <v>1.953573455635519E-2</v>
      </c>
      <c r="G85" s="8">
        <v>3549</v>
      </c>
      <c r="H85" s="35">
        <v>168</v>
      </c>
      <c r="I85" s="35">
        <v>3697</v>
      </c>
      <c r="J85" s="39">
        <v>4.6890007123593147</v>
      </c>
      <c r="K85" s="8"/>
      <c r="L85" s="72"/>
      <c r="M85" s="72"/>
      <c r="N85" s="72"/>
      <c r="O85" s="72"/>
      <c r="P85" s="72"/>
      <c r="Q85" s="72"/>
      <c r="R85" s="73"/>
    </row>
    <row r="86" spans="1:18" ht="15.75" hidden="1" x14ac:dyDescent="0.3">
      <c r="A86" s="76" t="s">
        <v>112</v>
      </c>
      <c r="B86" s="6"/>
      <c r="C86" s="16">
        <v>62</v>
      </c>
      <c r="D86" s="8">
        <v>1617337.7616305354</v>
      </c>
      <c r="E86" s="8">
        <v>425202.47686254542</v>
      </c>
      <c r="F86" s="9">
        <f t="shared" si="1"/>
        <v>2.447462804687699E-2</v>
      </c>
      <c r="G86" s="8">
        <v>4000</v>
      </c>
      <c r="H86" s="35">
        <v>1317</v>
      </c>
      <c r="I86" s="35">
        <v>5393</v>
      </c>
      <c r="J86" s="39">
        <v>1.3397489126989603</v>
      </c>
      <c r="K86" s="8"/>
      <c r="L86" s="72"/>
      <c r="M86" s="72"/>
      <c r="N86" s="72"/>
      <c r="O86" s="72"/>
      <c r="P86" s="72"/>
      <c r="Q86" s="72"/>
      <c r="R86" s="73"/>
    </row>
    <row r="87" spans="1:18" ht="15.75" hidden="1" x14ac:dyDescent="0.3">
      <c r="A87" s="76" t="s">
        <v>149</v>
      </c>
      <c r="B87" s="6"/>
      <c r="C87" s="16">
        <v>63</v>
      </c>
      <c r="D87" s="8">
        <v>41881.82524649171</v>
      </c>
      <c r="E87" s="8">
        <v>21305.479081385558</v>
      </c>
      <c r="F87" s="9">
        <f t="shared" si="1"/>
        <v>1.2263420470290355E-3</v>
      </c>
      <c r="G87" s="8">
        <v>539</v>
      </c>
      <c r="H87" s="35">
        <v>95</v>
      </c>
      <c r="I87" s="35">
        <v>609</v>
      </c>
      <c r="J87" s="39">
        <v>1.9065392474842113</v>
      </c>
      <c r="K87" s="8"/>
      <c r="L87" s="72"/>
      <c r="M87" s="72"/>
      <c r="N87" s="72"/>
      <c r="O87" s="72"/>
      <c r="P87" s="72"/>
      <c r="Q87" s="72"/>
      <c r="R87" s="73"/>
    </row>
    <row r="88" spans="1:18" ht="15.75" hidden="1" x14ac:dyDescent="0.3">
      <c r="A88" s="76" t="s">
        <v>150</v>
      </c>
      <c r="B88" s="10" t="s">
        <v>3</v>
      </c>
      <c r="C88" s="17">
        <v>63</v>
      </c>
      <c r="D88" s="12">
        <v>2346.7725</v>
      </c>
      <c r="E88" s="12">
        <v>1622.8295000000001</v>
      </c>
      <c r="F88" s="26">
        <f t="shared" si="1"/>
        <v>9.3409964798579935E-5</v>
      </c>
      <c r="G88" s="13">
        <v>39</v>
      </c>
      <c r="H88" s="13"/>
      <c r="I88" s="13"/>
      <c r="J88" s="13"/>
      <c r="K88" s="13"/>
      <c r="L88" s="83"/>
      <c r="M88" s="83"/>
      <c r="N88" s="83"/>
      <c r="O88" s="83"/>
      <c r="P88" s="83"/>
      <c r="Q88" s="83"/>
      <c r="R88" s="84"/>
    </row>
    <row r="89" spans="1:18" ht="15.75" x14ac:dyDescent="0.3">
      <c r="A89" s="75" t="s">
        <v>202</v>
      </c>
      <c r="B89" s="3" t="s">
        <v>47</v>
      </c>
      <c r="C89" s="4"/>
      <c r="D89" s="15">
        <v>5262256.2443412105</v>
      </c>
      <c r="E89" s="15">
        <v>1756382.6553142976</v>
      </c>
      <c r="F89" s="27">
        <f t="shared" si="1"/>
        <v>0.10109727608830434</v>
      </c>
      <c r="G89" s="15">
        <v>20610</v>
      </c>
      <c r="H89" s="15">
        <v>3262</v>
      </c>
      <c r="I89" s="15">
        <v>23060</v>
      </c>
      <c r="J89" s="37">
        <v>3.7171227375226672</v>
      </c>
      <c r="K89" s="15"/>
      <c r="L89" s="70"/>
      <c r="M89" s="70"/>
      <c r="N89" s="70"/>
      <c r="O89" s="70"/>
      <c r="P89" s="70"/>
      <c r="Q89" s="70"/>
      <c r="R89" s="71"/>
    </row>
    <row r="90" spans="1:18" ht="15.75" hidden="1" x14ac:dyDescent="0.3">
      <c r="A90" s="76" t="s">
        <v>113</v>
      </c>
      <c r="B90" s="6"/>
      <c r="C90" s="16" t="s">
        <v>48</v>
      </c>
      <c r="D90" s="8">
        <v>3659363.6026767977</v>
      </c>
      <c r="E90" s="8">
        <v>1324683.2343247244</v>
      </c>
      <c r="F90" s="9">
        <f t="shared" si="1"/>
        <v>7.6248684342712231E-2</v>
      </c>
      <c r="G90" s="8">
        <v>12877</v>
      </c>
      <c r="H90" s="35">
        <v>911</v>
      </c>
      <c r="I90" s="35">
        <v>13360</v>
      </c>
      <c r="J90" s="39">
        <v>3.2249689168422546</v>
      </c>
      <c r="K90" s="8"/>
      <c r="L90" s="72"/>
      <c r="M90" s="72"/>
      <c r="N90" s="72"/>
      <c r="O90" s="72"/>
      <c r="P90" s="72"/>
      <c r="Q90" s="72"/>
      <c r="R90" s="73"/>
    </row>
    <row r="91" spans="1:18" ht="15.75" hidden="1" x14ac:dyDescent="0.3">
      <c r="A91" s="76" t="s">
        <v>114</v>
      </c>
      <c r="B91" s="6"/>
      <c r="C91" s="16" t="s">
        <v>49</v>
      </c>
      <c r="D91" s="8">
        <v>325770.4684176913</v>
      </c>
      <c r="E91" s="8">
        <v>105187.32779266659</v>
      </c>
      <c r="F91" s="9">
        <f t="shared" si="1"/>
        <v>6.0545760268528974E-3</v>
      </c>
      <c r="G91" s="8">
        <v>2054</v>
      </c>
      <c r="H91" s="35">
        <v>47</v>
      </c>
      <c r="I91" s="35">
        <v>2028</v>
      </c>
      <c r="J91" s="39">
        <v>7.5691692159639196E-2</v>
      </c>
      <c r="K91" s="8"/>
      <c r="L91" s="72"/>
      <c r="M91" s="72"/>
      <c r="N91" s="72"/>
      <c r="O91" s="72"/>
      <c r="P91" s="72"/>
      <c r="Q91" s="72"/>
      <c r="R91" s="73"/>
    </row>
    <row r="92" spans="1:18" ht="15.75" hidden="1" x14ac:dyDescent="0.3">
      <c r="A92" s="76" t="s">
        <v>114</v>
      </c>
      <c r="B92" s="10" t="s">
        <v>3</v>
      </c>
      <c r="C92" s="17">
        <v>65</v>
      </c>
      <c r="D92" s="12">
        <v>3812.5880000000002</v>
      </c>
      <c r="E92" s="12">
        <v>2811.123</v>
      </c>
      <c r="F92" s="26">
        <f t="shared" si="1"/>
        <v>1.6180806454065471E-4</v>
      </c>
      <c r="G92" s="13">
        <v>39</v>
      </c>
      <c r="H92" s="13"/>
      <c r="I92" s="13"/>
      <c r="J92" s="40"/>
      <c r="K92" s="13"/>
      <c r="L92" s="83"/>
      <c r="M92" s="83"/>
      <c r="N92" s="83"/>
      <c r="O92" s="83"/>
      <c r="P92" s="83"/>
      <c r="Q92" s="83"/>
      <c r="R92" s="84"/>
    </row>
    <row r="93" spans="1:18" ht="15.75" hidden="1" x14ac:dyDescent="0.3">
      <c r="A93" s="76" t="s">
        <v>115</v>
      </c>
      <c r="B93" s="6"/>
      <c r="C93" s="16" t="s">
        <v>50</v>
      </c>
      <c r="D93" s="8">
        <v>1273309.5852467217</v>
      </c>
      <c r="E93" s="8">
        <v>323700.97019690671</v>
      </c>
      <c r="F93" s="9">
        <f t="shared" si="1"/>
        <v>1.8632207654198561E-2</v>
      </c>
      <c r="G93" s="8">
        <v>5640</v>
      </c>
      <c r="H93" s="35">
        <v>2304</v>
      </c>
      <c r="I93" s="35">
        <v>7672</v>
      </c>
      <c r="J93" s="39">
        <v>0.41646212852077352</v>
      </c>
      <c r="K93" s="8"/>
      <c r="L93" s="72"/>
      <c r="M93" s="72"/>
      <c r="N93" s="72"/>
      <c r="O93" s="72"/>
      <c r="P93" s="72"/>
      <c r="Q93" s="72"/>
      <c r="R93" s="73"/>
    </row>
    <row r="94" spans="1:18" ht="15.75" x14ac:dyDescent="0.3">
      <c r="A94" s="75" t="s">
        <v>203</v>
      </c>
      <c r="B94" s="3" t="s">
        <v>51</v>
      </c>
      <c r="C94" s="4"/>
      <c r="D94" s="15">
        <v>2154935.167711895</v>
      </c>
      <c r="E94" s="15">
        <v>1640518.0874774698</v>
      </c>
      <c r="F94" s="27">
        <f t="shared" si="1"/>
        <v>9.442811879048546E-2</v>
      </c>
      <c r="G94" s="15">
        <v>2423</v>
      </c>
      <c r="H94" s="15">
        <v>1117</v>
      </c>
      <c r="I94" s="15">
        <v>2765</v>
      </c>
      <c r="J94" s="37">
        <v>4.4493157711527296</v>
      </c>
      <c r="K94" s="15"/>
      <c r="L94" s="70"/>
      <c r="M94" s="70"/>
      <c r="N94" s="70"/>
      <c r="O94" s="70"/>
      <c r="P94" s="70"/>
      <c r="Q94" s="70"/>
      <c r="R94" s="71"/>
    </row>
    <row r="95" spans="1:18" ht="15.75" hidden="1" x14ac:dyDescent="0.3">
      <c r="A95" s="79" t="s">
        <v>116</v>
      </c>
      <c r="B95" s="6"/>
      <c r="C95" s="16" t="s">
        <v>52</v>
      </c>
      <c r="D95" s="8">
        <v>7941.5519820741247</v>
      </c>
      <c r="E95" s="8">
        <v>5012.4839722107508</v>
      </c>
      <c r="F95" s="9">
        <f t="shared" si="1"/>
        <v>2.8851826479470106E-4</v>
      </c>
      <c r="G95" s="8"/>
      <c r="H95" s="35">
        <v>119</v>
      </c>
      <c r="I95" s="8">
        <v>199</v>
      </c>
      <c r="J95" s="39">
        <v>2.4425601744698007</v>
      </c>
      <c r="K95" s="8"/>
      <c r="L95" s="72"/>
      <c r="M95" s="72"/>
      <c r="N95" s="72"/>
      <c r="O95" s="72"/>
      <c r="P95" s="72"/>
      <c r="Q95" s="72"/>
      <c r="R95" s="73"/>
    </row>
    <row r="96" spans="1:18" ht="15.75" hidden="1" x14ac:dyDescent="0.3">
      <c r="A96" s="76" t="s">
        <v>129</v>
      </c>
      <c r="B96" s="6"/>
      <c r="C96" s="33" t="s">
        <v>53</v>
      </c>
      <c r="D96" s="8">
        <v>264962.32744184707</v>
      </c>
      <c r="E96" s="8">
        <v>236567.49816482179</v>
      </c>
      <c r="F96" s="9">
        <f t="shared" si="1"/>
        <v>1.3616810438844084E-2</v>
      </c>
      <c r="G96" s="8"/>
      <c r="H96" s="35">
        <v>306</v>
      </c>
      <c r="I96" s="8">
        <v>605</v>
      </c>
      <c r="J96" s="39">
        <v>0.48249274257905916</v>
      </c>
      <c r="K96" s="8"/>
      <c r="L96" s="72"/>
      <c r="M96" s="72"/>
      <c r="N96" s="72"/>
      <c r="O96" s="72"/>
      <c r="P96" s="72"/>
      <c r="Q96" s="72"/>
      <c r="R96" s="73"/>
    </row>
    <row r="97" spans="1:18" ht="15.75" hidden="1" x14ac:dyDescent="0.3">
      <c r="A97" s="76" t="s">
        <v>130</v>
      </c>
      <c r="B97" s="6"/>
      <c r="C97" s="33" t="s">
        <v>54</v>
      </c>
      <c r="D97" s="8">
        <v>1316279.1743809939</v>
      </c>
      <c r="E97" s="8">
        <v>945795.75154899876</v>
      </c>
      <c r="F97" s="9">
        <f t="shared" si="1"/>
        <v>5.4439944466648175E-2</v>
      </c>
      <c r="G97" s="8"/>
      <c r="H97" s="8"/>
      <c r="I97" s="8"/>
      <c r="J97" s="8"/>
      <c r="K97" s="8"/>
      <c r="L97" s="72"/>
      <c r="M97" s="72"/>
      <c r="N97" s="72"/>
      <c r="O97" s="72"/>
      <c r="P97" s="72"/>
      <c r="Q97" s="72"/>
      <c r="R97" s="73"/>
    </row>
    <row r="98" spans="1:18" ht="15.75" hidden="1" x14ac:dyDescent="0.3">
      <c r="A98" s="76" t="s">
        <v>131</v>
      </c>
      <c r="B98" s="6"/>
      <c r="C98" s="33" t="s">
        <v>55</v>
      </c>
      <c r="D98" s="8">
        <v>418080.26628880401</v>
      </c>
      <c r="E98" s="8">
        <v>362611.3904288332</v>
      </c>
      <c r="F98" s="9">
        <f t="shared" si="1"/>
        <v>2.0871889015772409E-2</v>
      </c>
      <c r="G98" s="8"/>
      <c r="H98" s="8"/>
      <c r="I98" s="8"/>
      <c r="J98" s="8"/>
      <c r="K98" s="8"/>
      <c r="L98" s="72"/>
      <c r="M98" s="72"/>
      <c r="N98" s="72"/>
      <c r="O98" s="72"/>
      <c r="P98" s="72"/>
      <c r="Q98" s="72"/>
      <c r="R98" s="73"/>
    </row>
    <row r="99" spans="1:18" ht="15.75" hidden="1" x14ac:dyDescent="0.3">
      <c r="A99" s="76" t="s">
        <v>135</v>
      </c>
      <c r="B99" s="6"/>
      <c r="C99" s="33" t="s">
        <v>56</v>
      </c>
      <c r="D99" s="8">
        <v>47649</v>
      </c>
      <c r="E99" s="8">
        <v>33697.196752484291</v>
      </c>
      <c r="F99" s="9">
        <f t="shared" si="1"/>
        <v>1.9396085432637129E-3</v>
      </c>
      <c r="G99" s="8"/>
      <c r="H99" s="8"/>
      <c r="I99" s="8"/>
      <c r="J99" s="8"/>
      <c r="K99" s="8"/>
      <c r="L99" s="72"/>
      <c r="M99" s="72"/>
      <c r="N99" s="72"/>
      <c r="O99" s="72"/>
      <c r="P99" s="72"/>
      <c r="Q99" s="72"/>
      <c r="R99" s="73"/>
    </row>
    <row r="100" spans="1:18" ht="15.75" hidden="1" x14ac:dyDescent="0.3">
      <c r="A100" s="76" t="s">
        <v>136</v>
      </c>
      <c r="B100" s="6"/>
      <c r="C100" s="16" t="s">
        <v>57</v>
      </c>
      <c r="D100" s="8">
        <v>100022.84761817571</v>
      </c>
      <c r="E100" s="8">
        <v>56833.766610121005</v>
      </c>
      <c r="F100" s="9">
        <f t="shared" si="1"/>
        <v>3.2713480611623776E-3</v>
      </c>
      <c r="G100" s="8"/>
      <c r="H100" s="8">
        <v>692</v>
      </c>
      <c r="I100" s="8">
        <v>1961</v>
      </c>
      <c r="J100" s="39">
        <v>1.5242628541038705</v>
      </c>
      <c r="K100" s="8"/>
      <c r="L100" s="72"/>
      <c r="M100" s="72"/>
      <c r="N100" s="72"/>
      <c r="O100" s="72"/>
      <c r="P100" s="72"/>
      <c r="Q100" s="72"/>
      <c r="R100" s="73"/>
    </row>
    <row r="101" spans="1:18" ht="15.75" x14ac:dyDescent="0.3">
      <c r="A101" s="75" t="s">
        <v>204</v>
      </c>
      <c r="B101" s="3" t="s">
        <v>58</v>
      </c>
      <c r="C101" s="4"/>
      <c r="D101" s="15">
        <v>2308155.5923640309</v>
      </c>
      <c r="E101" s="15">
        <v>1385155.3503396269</v>
      </c>
      <c r="F101" s="27">
        <f t="shared" si="1"/>
        <v>7.972945556867754E-2</v>
      </c>
      <c r="G101" s="15">
        <v>27139</v>
      </c>
      <c r="H101" s="15">
        <v>8851</v>
      </c>
      <c r="I101" s="15">
        <v>29982</v>
      </c>
      <c r="J101" s="37">
        <v>12.502018545333865</v>
      </c>
      <c r="K101" s="15"/>
      <c r="L101" s="70"/>
      <c r="M101" s="70"/>
      <c r="N101" s="70"/>
      <c r="O101" s="70"/>
      <c r="P101" s="70"/>
      <c r="Q101" s="70"/>
      <c r="R101" s="71"/>
    </row>
    <row r="102" spans="1:18" ht="15.75" hidden="1" x14ac:dyDescent="0.3">
      <c r="A102" s="76" t="s">
        <v>117</v>
      </c>
      <c r="B102" s="6"/>
      <c r="C102" s="16">
        <v>69</v>
      </c>
      <c r="D102" s="8">
        <v>1074308.8172621212</v>
      </c>
      <c r="E102" s="8">
        <v>855435.38373476872</v>
      </c>
      <c r="F102" s="9">
        <f t="shared" si="1"/>
        <v>4.9238807331345932E-2</v>
      </c>
      <c r="G102" s="8">
        <v>13132</v>
      </c>
      <c r="H102" s="35">
        <v>2264</v>
      </c>
      <c r="I102" s="35">
        <v>13927</v>
      </c>
      <c r="J102" s="39">
        <v>5.7507520069955582</v>
      </c>
      <c r="K102" s="8"/>
      <c r="L102" s="72"/>
      <c r="M102" s="72"/>
      <c r="N102" s="72"/>
      <c r="O102" s="72"/>
      <c r="P102" s="72"/>
      <c r="Q102" s="72"/>
      <c r="R102" s="73"/>
    </row>
    <row r="103" spans="1:18" ht="15.75" hidden="1" x14ac:dyDescent="0.3">
      <c r="A103" s="76" t="s">
        <v>118</v>
      </c>
      <c r="B103" s="6"/>
      <c r="C103" s="16">
        <v>70</v>
      </c>
      <c r="D103" s="8">
        <v>650612.40300000005</v>
      </c>
      <c r="E103" s="8">
        <v>291760.11444215896</v>
      </c>
      <c r="F103" s="9">
        <f t="shared" si="1"/>
        <v>1.6793693989215576E-2</v>
      </c>
      <c r="G103" s="8">
        <v>5608</v>
      </c>
      <c r="H103" s="35">
        <v>2699</v>
      </c>
      <c r="I103" s="35">
        <v>7633</v>
      </c>
      <c r="J103" s="39">
        <v>4.6592248602922206</v>
      </c>
      <c r="K103" s="8"/>
      <c r="L103" s="72"/>
      <c r="M103" s="72"/>
      <c r="N103" s="72"/>
      <c r="O103" s="72"/>
      <c r="P103" s="72"/>
      <c r="Q103" s="72"/>
      <c r="R103" s="73"/>
    </row>
    <row r="104" spans="1:18" ht="15.75" hidden="1" x14ac:dyDescent="0.3">
      <c r="A104" s="76" t="s">
        <v>151</v>
      </c>
      <c r="B104" s="6"/>
      <c r="C104" s="16" t="s">
        <v>59</v>
      </c>
      <c r="D104" s="8">
        <v>143053.5176886105</v>
      </c>
      <c r="E104" s="8">
        <v>91890.553561452369</v>
      </c>
      <c r="F104" s="9">
        <f t="shared" si="1"/>
        <v>5.2892145314694427E-3</v>
      </c>
      <c r="G104" s="8">
        <v>3417</v>
      </c>
      <c r="H104" s="35">
        <v>1690</v>
      </c>
      <c r="I104" s="35">
        <v>3712</v>
      </c>
      <c r="J104" s="39">
        <v>0.93608839241731856</v>
      </c>
      <c r="K104" s="8"/>
      <c r="L104" s="72"/>
      <c r="M104" s="72"/>
      <c r="N104" s="72"/>
      <c r="O104" s="72"/>
      <c r="P104" s="72"/>
      <c r="Q104" s="72"/>
      <c r="R104" s="73"/>
    </row>
    <row r="105" spans="1:18" ht="15.75" hidden="1" x14ac:dyDescent="0.3">
      <c r="A105" s="76" t="s">
        <v>152</v>
      </c>
      <c r="B105" s="10" t="s">
        <v>3</v>
      </c>
      <c r="C105" s="17" t="s">
        <v>59</v>
      </c>
      <c r="D105" s="12">
        <v>13042.907441111673</v>
      </c>
      <c r="E105" s="12">
        <v>10158.949541111673</v>
      </c>
      <c r="F105" s="26">
        <f t="shared" si="1"/>
        <v>5.847485019379985E-4</v>
      </c>
      <c r="G105" s="13">
        <v>244</v>
      </c>
      <c r="H105" s="13"/>
      <c r="I105" s="13"/>
      <c r="J105" s="13"/>
      <c r="K105" s="13"/>
      <c r="L105" s="83"/>
      <c r="M105" s="83"/>
      <c r="N105" s="83"/>
      <c r="O105" s="83"/>
      <c r="P105" s="83"/>
      <c r="Q105" s="83"/>
      <c r="R105" s="84"/>
    </row>
    <row r="106" spans="1:18" ht="15.75" hidden="1" x14ac:dyDescent="0.3">
      <c r="A106" s="76" t="s">
        <v>153</v>
      </c>
      <c r="B106" s="6"/>
      <c r="C106" s="16" t="s">
        <v>60</v>
      </c>
      <c r="D106" s="8">
        <v>12399.601414931894</v>
      </c>
      <c r="E106" s="8">
        <v>10782.601414931894</v>
      </c>
      <c r="F106" s="9">
        <f t="shared" si="1"/>
        <v>6.2064586489579243E-4</v>
      </c>
      <c r="G106" s="8">
        <v>93</v>
      </c>
      <c r="H106" s="35">
        <v>47</v>
      </c>
      <c r="I106" s="35">
        <v>140</v>
      </c>
      <c r="J106" s="39">
        <v>1.4558685850047546E-2</v>
      </c>
      <c r="K106" s="8"/>
      <c r="L106" s="72"/>
      <c r="M106" s="72"/>
      <c r="N106" s="72"/>
      <c r="O106" s="72"/>
      <c r="P106" s="72"/>
      <c r="Q106" s="72"/>
      <c r="R106" s="73"/>
    </row>
    <row r="107" spans="1:18" ht="15.75" hidden="1" x14ac:dyDescent="0.3">
      <c r="A107" s="76" t="s">
        <v>154</v>
      </c>
      <c r="B107" s="10" t="s">
        <v>3</v>
      </c>
      <c r="C107" s="17" t="s">
        <v>60</v>
      </c>
      <c r="D107" s="12">
        <v>10011.871115534104</v>
      </c>
      <c r="E107" s="12">
        <v>8947.5574155341055</v>
      </c>
      <c r="F107" s="26">
        <f t="shared" si="1"/>
        <v>5.1502084674841914E-4</v>
      </c>
      <c r="G107" s="13">
        <v>127</v>
      </c>
      <c r="H107" s="13"/>
      <c r="I107" s="13"/>
      <c r="J107" s="13"/>
      <c r="K107" s="13"/>
      <c r="L107" s="83"/>
      <c r="M107" s="83"/>
      <c r="N107" s="83"/>
      <c r="O107" s="83"/>
      <c r="P107" s="83"/>
      <c r="Q107" s="83"/>
      <c r="R107" s="84"/>
    </row>
    <row r="108" spans="1:18" ht="15.75" hidden="1" x14ac:dyDescent="0.3">
      <c r="A108" s="76" t="s">
        <v>119</v>
      </c>
      <c r="B108" s="6"/>
      <c r="C108" s="16" t="s">
        <v>61</v>
      </c>
      <c r="D108" s="8">
        <v>234450.97919933402</v>
      </c>
      <c r="E108" s="8">
        <v>59021.937763829272</v>
      </c>
      <c r="F108" s="9">
        <f t="shared" si="1"/>
        <v>3.397299056286115E-3</v>
      </c>
      <c r="G108" s="8">
        <v>1884</v>
      </c>
      <c r="H108" s="35">
        <v>620</v>
      </c>
      <c r="I108" s="35">
        <v>2166</v>
      </c>
      <c r="J108" s="39">
        <v>0.61678552269018239</v>
      </c>
      <c r="K108" s="8"/>
      <c r="L108" s="72"/>
      <c r="M108" s="72"/>
      <c r="N108" s="72"/>
      <c r="O108" s="72"/>
      <c r="P108" s="72"/>
      <c r="Q108" s="72"/>
      <c r="R108" s="73"/>
    </row>
    <row r="109" spans="1:18" ht="15.75" hidden="1" x14ac:dyDescent="0.3">
      <c r="A109" s="76" t="s">
        <v>155</v>
      </c>
      <c r="B109" s="6"/>
      <c r="C109" s="16">
        <v>74</v>
      </c>
      <c r="D109" s="8">
        <v>138955.31638975651</v>
      </c>
      <c r="E109" s="8">
        <v>38512.339317676531</v>
      </c>
      <c r="F109" s="9">
        <f t="shared" si="1"/>
        <v>2.2167678489792863E-3</v>
      </c>
      <c r="G109" s="8">
        <v>1934</v>
      </c>
      <c r="H109" s="35">
        <v>1399</v>
      </c>
      <c r="I109" s="35">
        <v>2060</v>
      </c>
      <c r="J109" s="39">
        <v>0.45858008773103254</v>
      </c>
      <c r="K109" s="8"/>
      <c r="L109" s="72"/>
      <c r="M109" s="72"/>
      <c r="N109" s="72"/>
      <c r="O109" s="72"/>
      <c r="P109" s="72"/>
      <c r="Q109" s="72"/>
      <c r="R109" s="73"/>
    </row>
    <row r="110" spans="1:18" ht="15.75" hidden="1" x14ac:dyDescent="0.3">
      <c r="A110" s="76" t="s">
        <v>156</v>
      </c>
      <c r="B110" s="6"/>
      <c r="C110" s="16">
        <v>75</v>
      </c>
      <c r="D110" s="8">
        <v>15636.142869244444</v>
      </c>
      <c r="E110" s="8">
        <v>7171.4809647769116</v>
      </c>
      <c r="F110" s="9">
        <f t="shared" si="1"/>
        <v>4.1278999702279098E-4</v>
      </c>
      <c r="G110" s="8">
        <v>318</v>
      </c>
      <c r="H110" s="35">
        <v>132</v>
      </c>
      <c r="I110" s="35">
        <v>346</v>
      </c>
      <c r="J110" s="39">
        <v>6.602898935750641E-2</v>
      </c>
      <c r="K110" s="8"/>
      <c r="L110" s="72"/>
      <c r="M110" s="72"/>
      <c r="N110" s="72"/>
      <c r="O110" s="72"/>
      <c r="P110" s="72"/>
      <c r="Q110" s="72"/>
      <c r="R110" s="73"/>
    </row>
    <row r="111" spans="1:18" ht="15.75" hidden="1" x14ac:dyDescent="0.3">
      <c r="A111" s="76" t="s">
        <v>157</v>
      </c>
      <c r="B111" s="10" t="s">
        <v>3</v>
      </c>
      <c r="C111" s="17">
        <v>74</v>
      </c>
      <c r="D111" s="12">
        <v>3404.4092288977445</v>
      </c>
      <c r="E111" s="12">
        <v>2864.5256288977444</v>
      </c>
      <c r="F111" s="26">
        <f t="shared" si="1"/>
        <v>1.6488191652910445E-4</v>
      </c>
      <c r="G111" s="13">
        <v>65</v>
      </c>
      <c r="H111" s="13"/>
      <c r="I111" s="13"/>
      <c r="J111" s="13"/>
      <c r="K111" s="13"/>
      <c r="L111" s="83"/>
      <c r="M111" s="83"/>
      <c r="N111" s="83"/>
      <c r="O111" s="83"/>
      <c r="P111" s="83"/>
      <c r="Q111" s="83"/>
      <c r="R111" s="84"/>
    </row>
    <row r="112" spans="1:18" ht="15.75" hidden="1" x14ac:dyDescent="0.3">
      <c r="A112" s="76" t="s">
        <v>158</v>
      </c>
      <c r="B112" s="10" t="s">
        <v>3</v>
      </c>
      <c r="C112" s="17">
        <v>75</v>
      </c>
      <c r="D112" s="12">
        <v>12279.62675448872</v>
      </c>
      <c r="E112" s="12">
        <v>8609.906554488718</v>
      </c>
      <c r="F112" s="26">
        <f t="shared" si="1"/>
        <v>4.9558568424708433E-4</v>
      </c>
      <c r="G112" s="13">
        <v>318</v>
      </c>
      <c r="H112" s="13"/>
      <c r="I112" s="13"/>
      <c r="J112" s="13"/>
      <c r="K112" s="13"/>
      <c r="L112" s="83"/>
      <c r="M112" s="83"/>
      <c r="N112" s="83"/>
      <c r="O112" s="83"/>
      <c r="P112" s="83"/>
      <c r="Q112" s="83"/>
      <c r="R112" s="84"/>
    </row>
    <row r="113" spans="1:18" ht="15.75" x14ac:dyDescent="0.3">
      <c r="A113" s="75" t="s">
        <v>205</v>
      </c>
      <c r="B113" s="3" t="s">
        <v>62</v>
      </c>
      <c r="C113" s="4"/>
      <c r="D113" s="15">
        <v>526411.78176004789</v>
      </c>
      <c r="E113" s="15">
        <v>321954.9177076557</v>
      </c>
      <c r="F113" s="27">
        <f t="shared" si="1"/>
        <v>1.8531704981824534E-2</v>
      </c>
      <c r="G113" s="15">
        <v>12131</v>
      </c>
      <c r="H113" s="15">
        <v>3321</v>
      </c>
      <c r="I113" s="15">
        <v>13771</v>
      </c>
      <c r="J113" s="37">
        <v>3.0490303298741268</v>
      </c>
      <c r="K113" s="15"/>
      <c r="L113" s="70"/>
      <c r="M113" s="70"/>
      <c r="N113" s="70"/>
      <c r="O113" s="70"/>
      <c r="P113" s="70"/>
      <c r="Q113" s="70"/>
      <c r="R113" s="71"/>
    </row>
    <row r="114" spans="1:18" ht="15.75" hidden="1" x14ac:dyDescent="0.3">
      <c r="A114" s="76" t="s">
        <v>120</v>
      </c>
      <c r="B114" s="18"/>
      <c r="C114" s="16" t="s">
        <v>63</v>
      </c>
      <c r="D114" s="8">
        <v>160882.81459569416</v>
      </c>
      <c r="E114" s="8">
        <v>101223.3694461846</v>
      </c>
      <c r="F114" s="9">
        <f t="shared" si="1"/>
        <v>5.8264108316750185E-3</v>
      </c>
      <c r="G114" s="8">
        <v>1472</v>
      </c>
      <c r="H114" s="35">
        <v>588</v>
      </c>
      <c r="I114" s="35">
        <v>1797</v>
      </c>
      <c r="J114" s="39">
        <v>0.89313044180423384</v>
      </c>
      <c r="K114" s="8"/>
      <c r="L114" s="72"/>
      <c r="M114" s="72"/>
      <c r="N114" s="72"/>
      <c r="O114" s="72"/>
      <c r="P114" s="72"/>
      <c r="Q114" s="72"/>
      <c r="R114" s="73"/>
    </row>
    <row r="115" spans="1:18" ht="15.75" hidden="1" x14ac:dyDescent="0.3">
      <c r="A115" s="76" t="s">
        <v>121</v>
      </c>
      <c r="B115" s="18"/>
      <c r="C115" s="16" t="s">
        <v>64</v>
      </c>
      <c r="D115" s="8">
        <v>87829</v>
      </c>
      <c r="E115" s="8">
        <v>51049.703083701534</v>
      </c>
      <c r="F115" s="9">
        <f t="shared" si="1"/>
        <v>2.9384177253534752E-3</v>
      </c>
      <c r="G115" s="8">
        <v>1662</v>
      </c>
      <c r="H115" s="35">
        <v>206</v>
      </c>
      <c r="I115" s="35">
        <v>1860</v>
      </c>
      <c r="J115" s="39">
        <v>0.12145232469482525</v>
      </c>
      <c r="K115" s="8"/>
      <c r="L115" s="72"/>
      <c r="M115" s="72"/>
      <c r="N115" s="72"/>
      <c r="O115" s="72"/>
      <c r="P115" s="72"/>
      <c r="Q115" s="72"/>
      <c r="R115" s="73"/>
    </row>
    <row r="116" spans="1:18" ht="15.75" hidden="1" x14ac:dyDescent="0.3">
      <c r="A116" s="76" t="s">
        <v>122</v>
      </c>
      <c r="B116" s="18"/>
      <c r="C116" s="16" t="s">
        <v>65</v>
      </c>
      <c r="D116" s="8">
        <v>94194</v>
      </c>
      <c r="E116" s="8">
        <v>61182.589664681298</v>
      </c>
      <c r="F116" s="9">
        <f t="shared" si="1"/>
        <v>3.5216660449319168E-3</v>
      </c>
      <c r="G116" s="8">
        <v>1919</v>
      </c>
      <c r="H116" s="35">
        <v>473</v>
      </c>
      <c r="I116" s="35">
        <v>1986</v>
      </c>
      <c r="J116" s="39">
        <v>0.38950731589921744</v>
      </c>
      <c r="K116" s="8"/>
      <c r="L116" s="72"/>
      <c r="M116" s="72"/>
      <c r="N116" s="72"/>
      <c r="O116" s="72"/>
      <c r="P116" s="72"/>
      <c r="Q116" s="72"/>
      <c r="R116" s="73"/>
    </row>
    <row r="117" spans="1:18" ht="15.75" hidden="1" x14ac:dyDescent="0.3">
      <c r="A117" s="76" t="s">
        <v>123</v>
      </c>
      <c r="B117" s="18"/>
      <c r="C117" s="16">
        <v>80</v>
      </c>
      <c r="D117" s="8">
        <v>39094.624446015863</v>
      </c>
      <c r="E117" s="8">
        <v>28995.048725888031</v>
      </c>
      <c r="F117" s="9">
        <f t="shared" si="1"/>
        <v>1.6689531961418687E-3</v>
      </c>
      <c r="G117" s="8">
        <v>1553</v>
      </c>
      <c r="H117" s="35">
        <v>125</v>
      </c>
      <c r="I117" s="35">
        <v>2020</v>
      </c>
      <c r="J117" s="39">
        <v>0.36229979411744795</v>
      </c>
      <c r="K117" s="8"/>
      <c r="L117" s="72"/>
      <c r="M117" s="72"/>
      <c r="N117" s="72"/>
      <c r="O117" s="72"/>
      <c r="P117" s="72"/>
      <c r="Q117" s="72"/>
      <c r="R117" s="73"/>
    </row>
    <row r="118" spans="1:18" ht="15.75" hidden="1" x14ac:dyDescent="0.3">
      <c r="A118" s="76" t="s">
        <v>124</v>
      </c>
      <c r="B118" s="18"/>
      <c r="C118" s="16">
        <v>81</v>
      </c>
      <c r="D118" s="8">
        <v>61365.986993641054</v>
      </c>
      <c r="E118" s="8">
        <v>41553.339991954635</v>
      </c>
      <c r="F118" s="9">
        <f t="shared" si="1"/>
        <v>2.3918076581131327E-3</v>
      </c>
      <c r="G118" s="8">
        <v>3181</v>
      </c>
      <c r="H118" s="35">
        <v>1150</v>
      </c>
      <c r="I118" s="35">
        <v>3482</v>
      </c>
      <c r="J118" s="39">
        <v>0.33696503306792475</v>
      </c>
      <c r="K118" s="8"/>
      <c r="L118" s="72"/>
      <c r="M118" s="72"/>
      <c r="N118" s="72"/>
      <c r="O118" s="72"/>
      <c r="P118" s="72"/>
      <c r="Q118" s="72"/>
      <c r="R118" s="73"/>
    </row>
    <row r="119" spans="1:18" ht="15.75" hidden="1" x14ac:dyDescent="0.3">
      <c r="A119" s="76" t="s">
        <v>125</v>
      </c>
      <c r="B119" s="18"/>
      <c r="C119" s="16">
        <v>82</v>
      </c>
      <c r="D119" s="8">
        <v>83045.355724696739</v>
      </c>
      <c r="E119" s="8">
        <v>37950.866795245594</v>
      </c>
      <c r="F119" s="9">
        <f t="shared" si="1"/>
        <v>2.1844495256091207E-3</v>
      </c>
      <c r="G119" s="8">
        <v>2345</v>
      </c>
      <c r="H119" s="35">
        <v>779</v>
      </c>
      <c r="I119" s="35">
        <v>2626</v>
      </c>
      <c r="J119" s="39">
        <v>0.9456754202904778</v>
      </c>
      <c r="K119" s="8"/>
      <c r="L119" s="72"/>
      <c r="M119" s="72"/>
      <c r="N119" s="72"/>
      <c r="O119" s="72"/>
      <c r="P119" s="72"/>
      <c r="Q119" s="72"/>
      <c r="R119" s="73"/>
    </row>
    <row r="120" spans="1:18" ht="15.75" x14ac:dyDescent="0.3">
      <c r="A120" s="75" t="s">
        <v>206</v>
      </c>
      <c r="B120" s="3" t="s">
        <v>66</v>
      </c>
      <c r="C120" s="4"/>
      <c r="D120" s="15">
        <v>1992321.9071479999</v>
      </c>
      <c r="E120" s="15">
        <v>1558534.9781779996</v>
      </c>
      <c r="F120" s="27">
        <f t="shared" si="1"/>
        <v>8.9709176132774571E-2</v>
      </c>
      <c r="G120" s="15">
        <v>33439</v>
      </c>
      <c r="H120" s="15">
        <v>297</v>
      </c>
      <c r="I120" s="15">
        <v>51845</v>
      </c>
      <c r="J120" s="37">
        <v>1.3828791032092784</v>
      </c>
      <c r="K120" s="15"/>
      <c r="L120" s="70"/>
      <c r="M120" s="70"/>
      <c r="N120" s="70"/>
      <c r="O120" s="70"/>
      <c r="P120" s="70"/>
      <c r="Q120" s="70"/>
      <c r="R120" s="71"/>
    </row>
    <row r="121" spans="1:18" ht="15.75" hidden="1" x14ac:dyDescent="0.3">
      <c r="A121" s="48" t="s">
        <v>126</v>
      </c>
      <c r="B121" s="17" t="s">
        <v>3</v>
      </c>
      <c r="C121" s="17">
        <v>84</v>
      </c>
      <c r="D121" s="12">
        <v>1992321.9071479999</v>
      </c>
      <c r="E121" s="12">
        <v>1558534.9781779996</v>
      </c>
      <c r="F121" s="26">
        <f t="shared" si="1"/>
        <v>8.9709176132774571E-2</v>
      </c>
      <c r="G121" s="13">
        <v>33439</v>
      </c>
      <c r="H121" s="13">
        <v>297</v>
      </c>
      <c r="I121" s="35">
        <v>51845</v>
      </c>
      <c r="J121" s="40">
        <v>1.3828791032092784</v>
      </c>
      <c r="K121" s="13"/>
      <c r="L121" s="83"/>
      <c r="M121" s="83"/>
      <c r="N121" s="83"/>
      <c r="O121" s="83"/>
      <c r="P121" s="83"/>
      <c r="Q121" s="83"/>
      <c r="R121" s="84"/>
    </row>
    <row r="122" spans="1:18" ht="15.75" x14ac:dyDescent="0.3">
      <c r="A122" s="59" t="s">
        <v>207</v>
      </c>
      <c r="B122" s="3" t="s">
        <v>67</v>
      </c>
      <c r="C122" s="4"/>
      <c r="D122" s="15">
        <v>1265841.3205398526</v>
      </c>
      <c r="E122" s="15">
        <v>1039578.5819617142</v>
      </c>
      <c r="F122" s="27">
        <f t="shared" si="1"/>
        <v>5.9838078335648547E-2</v>
      </c>
      <c r="G122" s="15">
        <v>29027</v>
      </c>
      <c r="H122" s="15">
        <v>2917</v>
      </c>
      <c r="I122" s="15">
        <v>13591</v>
      </c>
      <c r="J122" s="37">
        <v>0.42849971311302276</v>
      </c>
      <c r="K122" s="15"/>
      <c r="L122" s="70" t="s">
        <v>257</v>
      </c>
      <c r="M122" s="70" t="s">
        <v>258</v>
      </c>
      <c r="N122" s="70"/>
      <c r="O122" s="70"/>
      <c r="P122" s="70" t="s">
        <v>257</v>
      </c>
      <c r="Q122" s="70"/>
      <c r="R122" s="71" t="s">
        <v>260</v>
      </c>
    </row>
    <row r="123" spans="1:18" ht="15.75" x14ac:dyDescent="0.3">
      <c r="A123" s="48" t="s">
        <v>233</v>
      </c>
      <c r="B123" s="16" t="s">
        <v>68</v>
      </c>
      <c r="C123" s="16">
        <v>85</v>
      </c>
      <c r="D123" s="8">
        <v>441037.60421185754</v>
      </c>
      <c r="E123" s="8">
        <v>285819.93148371921</v>
      </c>
      <c r="F123" s="9">
        <f t="shared" si="1"/>
        <v>1.645177742863729E-2</v>
      </c>
      <c r="G123" s="8">
        <v>12548</v>
      </c>
      <c r="H123" s="35">
        <v>2917</v>
      </c>
      <c r="I123" s="35">
        <v>13591</v>
      </c>
      <c r="J123" s="39">
        <v>0.42849971311302276</v>
      </c>
      <c r="K123" s="8"/>
      <c r="L123" s="72"/>
      <c r="M123" s="72"/>
      <c r="N123" s="72"/>
      <c r="O123" s="72"/>
      <c r="P123" s="72"/>
      <c r="Q123" s="72"/>
      <c r="R123" s="73"/>
    </row>
    <row r="124" spans="1:18" ht="15.75" x14ac:dyDescent="0.3">
      <c r="A124" s="48" t="s">
        <v>234</v>
      </c>
      <c r="B124" s="17" t="s">
        <v>3</v>
      </c>
      <c r="C124" s="17">
        <v>85</v>
      </c>
      <c r="D124" s="67">
        <v>824803.71632799506</v>
      </c>
      <c r="E124" s="67">
        <v>753758.65047799505</v>
      </c>
      <c r="F124" s="68">
        <f t="shared" si="1"/>
        <v>4.338630090701126E-2</v>
      </c>
      <c r="G124" s="67">
        <v>16479</v>
      </c>
      <c r="H124" s="8"/>
      <c r="I124" s="8"/>
      <c r="J124" s="8"/>
      <c r="K124" s="8"/>
      <c r="L124" s="72"/>
      <c r="M124" s="72"/>
      <c r="N124" s="72"/>
      <c r="O124" s="72"/>
      <c r="P124" s="72"/>
      <c r="Q124" s="72"/>
      <c r="R124" s="73"/>
    </row>
    <row r="125" spans="1:18" ht="15.75" x14ac:dyDescent="0.3">
      <c r="A125" s="50" t="s">
        <v>208</v>
      </c>
      <c r="B125" s="3" t="s">
        <v>69</v>
      </c>
      <c r="C125" s="4"/>
      <c r="D125" s="15">
        <v>1095030.576581605</v>
      </c>
      <c r="E125" s="15">
        <v>697573.52632517053</v>
      </c>
      <c r="F125" s="27">
        <f t="shared" si="1"/>
        <v>4.0152288665232821E-2</v>
      </c>
      <c r="G125" s="15">
        <v>18884</v>
      </c>
      <c r="H125" s="15">
        <v>4226</v>
      </c>
      <c r="I125" s="15">
        <v>11861</v>
      </c>
      <c r="J125" s="37">
        <v>0.21031453046563017</v>
      </c>
      <c r="K125" s="15"/>
      <c r="L125" s="70"/>
      <c r="M125" s="70"/>
      <c r="N125" s="70"/>
      <c r="O125" s="70"/>
      <c r="P125" s="70"/>
      <c r="Q125" s="70"/>
      <c r="R125" s="71"/>
    </row>
    <row r="126" spans="1:18" ht="15.75" x14ac:dyDescent="0.3">
      <c r="A126" s="48" t="s">
        <v>235</v>
      </c>
      <c r="B126" s="16" t="s">
        <v>68</v>
      </c>
      <c r="C126" s="16">
        <v>86</v>
      </c>
      <c r="D126" s="8">
        <v>532376.86519533256</v>
      </c>
      <c r="E126" s="8">
        <v>345016.07151710789</v>
      </c>
      <c r="F126" s="9">
        <f t="shared" si="1"/>
        <v>1.9859103556693652E-2</v>
      </c>
      <c r="G126" s="8">
        <v>7793</v>
      </c>
      <c r="H126" s="35">
        <v>3628</v>
      </c>
      <c r="I126" s="35">
        <v>8690</v>
      </c>
      <c r="J126" s="39">
        <v>0.11867436580897037</v>
      </c>
      <c r="K126" s="8"/>
      <c r="L126" s="72" t="s">
        <v>255</v>
      </c>
      <c r="M126" s="72" t="s">
        <v>255</v>
      </c>
      <c r="N126" s="72"/>
      <c r="O126" s="72"/>
      <c r="P126" s="72" t="s">
        <v>257</v>
      </c>
      <c r="Q126" s="72"/>
      <c r="R126" s="73" t="s">
        <v>260</v>
      </c>
    </row>
    <row r="127" spans="1:18" ht="15.75" hidden="1" x14ac:dyDescent="0.3">
      <c r="A127" s="48" t="s">
        <v>237</v>
      </c>
      <c r="B127" s="16" t="s">
        <v>68</v>
      </c>
      <c r="C127" s="16">
        <v>87</v>
      </c>
      <c r="D127" s="8">
        <v>43458.651985811339</v>
      </c>
      <c r="E127" s="8">
        <v>28117.192052004812</v>
      </c>
      <c r="F127" s="9">
        <f t="shared" si="1"/>
        <v>1.6184238207480705E-3</v>
      </c>
      <c r="G127" s="8">
        <v>1697</v>
      </c>
      <c r="H127" s="35">
        <v>149</v>
      </c>
      <c r="I127" s="35">
        <v>1701</v>
      </c>
      <c r="J127" s="39">
        <v>5.5791813562806533E-2</v>
      </c>
      <c r="K127" s="8"/>
      <c r="L127" s="72"/>
      <c r="M127" s="72"/>
      <c r="N127" s="72"/>
      <c r="O127" s="72"/>
      <c r="P127" s="72"/>
      <c r="Q127" s="72"/>
      <c r="R127" s="73"/>
    </row>
    <row r="128" spans="1:18" ht="15.75" hidden="1" x14ac:dyDescent="0.3">
      <c r="A128" s="48" t="s">
        <v>236</v>
      </c>
      <c r="B128" s="16" t="s">
        <v>68</v>
      </c>
      <c r="C128" s="16">
        <v>88</v>
      </c>
      <c r="D128" s="8">
        <v>47885.115542586063</v>
      </c>
      <c r="E128" s="8">
        <v>21058.636168182547</v>
      </c>
      <c r="F128" s="9">
        <f t="shared" si="1"/>
        <v>1.2121337843415058E-3</v>
      </c>
      <c r="G128" s="8">
        <v>1187</v>
      </c>
      <c r="H128" s="35">
        <v>449</v>
      </c>
      <c r="I128" s="35">
        <v>1470</v>
      </c>
      <c r="J128" s="39">
        <v>3.5848351093853294E-2</v>
      </c>
      <c r="K128" s="8"/>
      <c r="L128" s="72"/>
      <c r="M128" s="72"/>
      <c r="N128" s="72"/>
      <c r="O128" s="72"/>
      <c r="P128" s="72"/>
      <c r="Q128" s="72"/>
      <c r="R128" s="73"/>
    </row>
    <row r="129" spans="1:18" ht="15.75" hidden="1" x14ac:dyDescent="0.3">
      <c r="A129" s="48" t="s">
        <v>132</v>
      </c>
      <c r="B129" s="17" t="s">
        <v>3</v>
      </c>
      <c r="C129" s="17">
        <v>86</v>
      </c>
      <c r="D129" s="12">
        <v>444957.56409007957</v>
      </c>
      <c r="E129" s="12">
        <v>280114.21608007973</v>
      </c>
      <c r="F129" s="26">
        <f t="shared" si="1"/>
        <v>1.6123356805888764E-2</v>
      </c>
      <c r="G129" s="13">
        <v>7348</v>
      </c>
      <c r="H129" s="13"/>
      <c r="I129" s="13"/>
      <c r="J129" s="13"/>
      <c r="K129" s="13"/>
      <c r="L129" s="83"/>
      <c r="M129" s="83"/>
      <c r="N129" s="83"/>
      <c r="O129" s="83"/>
      <c r="P129" s="83"/>
      <c r="Q129" s="83"/>
      <c r="R129" s="84"/>
    </row>
    <row r="130" spans="1:18" ht="15.75" hidden="1" x14ac:dyDescent="0.3">
      <c r="A130" s="48" t="s">
        <v>133</v>
      </c>
      <c r="B130" s="17" t="s">
        <v>3</v>
      </c>
      <c r="C130" s="17">
        <v>87</v>
      </c>
      <c r="D130" s="12">
        <v>0</v>
      </c>
      <c r="E130" s="12">
        <v>0</v>
      </c>
      <c r="F130" s="26">
        <f t="shared" si="1"/>
        <v>0</v>
      </c>
      <c r="G130" s="13">
        <v>0</v>
      </c>
      <c r="H130" s="13"/>
      <c r="I130" s="13"/>
      <c r="J130" s="13"/>
      <c r="K130" s="13"/>
      <c r="L130" s="83"/>
      <c r="M130" s="83"/>
      <c r="N130" s="83"/>
      <c r="O130" s="83"/>
      <c r="P130" s="83"/>
      <c r="Q130" s="83"/>
      <c r="R130" s="84"/>
    </row>
    <row r="131" spans="1:18" ht="15.75" hidden="1" x14ac:dyDescent="0.3">
      <c r="A131" s="48" t="s">
        <v>134</v>
      </c>
      <c r="B131" s="17" t="s">
        <v>3</v>
      </c>
      <c r="C131" s="17">
        <v>88</v>
      </c>
      <c r="D131" s="12">
        <v>26352.379767795497</v>
      </c>
      <c r="E131" s="12">
        <v>23267.410507795496</v>
      </c>
      <c r="F131" s="26">
        <f t="shared" si="1"/>
        <v>1.3392706975608258E-3</v>
      </c>
      <c r="G131" s="13">
        <v>859</v>
      </c>
      <c r="H131" s="13"/>
      <c r="I131" s="13"/>
      <c r="J131" s="13"/>
      <c r="K131" s="13"/>
      <c r="L131" s="83"/>
      <c r="M131" s="83"/>
      <c r="N131" s="83"/>
      <c r="O131" s="83"/>
      <c r="P131" s="83"/>
      <c r="Q131" s="83"/>
      <c r="R131" s="84"/>
    </row>
    <row r="132" spans="1:18" ht="15.75" x14ac:dyDescent="0.3">
      <c r="A132" s="50" t="s">
        <v>209</v>
      </c>
      <c r="B132" s="3" t="s">
        <v>70</v>
      </c>
      <c r="C132" s="4"/>
      <c r="D132" s="19">
        <v>483533.29384312691</v>
      </c>
      <c r="E132" s="19">
        <v>291638.46120255411</v>
      </c>
      <c r="F132" s="28">
        <f t="shared" si="1"/>
        <v>1.6786691636331851E-2</v>
      </c>
      <c r="G132" s="19">
        <v>6587</v>
      </c>
      <c r="H132" s="19">
        <v>2224</v>
      </c>
      <c r="I132" s="19">
        <v>6476</v>
      </c>
      <c r="J132" s="38">
        <v>0.75500228249040369</v>
      </c>
      <c r="K132" s="19"/>
      <c r="L132" s="85"/>
      <c r="M132" s="85"/>
      <c r="N132" s="85"/>
      <c r="O132" s="85"/>
      <c r="P132" s="85"/>
      <c r="Q132" s="85"/>
      <c r="R132" s="86"/>
    </row>
    <row r="133" spans="1:18" ht="15.75" x14ac:dyDescent="0.3">
      <c r="A133" s="48" t="s">
        <v>238</v>
      </c>
      <c r="B133" s="6"/>
      <c r="C133" s="16">
        <v>90</v>
      </c>
      <c r="D133" s="8">
        <v>17830.034874970268</v>
      </c>
      <c r="E133" s="8">
        <v>8466.0104506993866</v>
      </c>
      <c r="F133" s="9">
        <f t="shared" si="1"/>
        <v>4.8730303348826199E-4</v>
      </c>
      <c r="G133" s="8">
        <v>841</v>
      </c>
      <c r="H133" s="35">
        <v>669</v>
      </c>
      <c r="I133" s="35">
        <v>940</v>
      </c>
      <c r="J133" s="39">
        <v>8.1594030926746677E-2</v>
      </c>
      <c r="K133" s="8"/>
      <c r="L133" s="72" t="s">
        <v>255</v>
      </c>
      <c r="M133" s="72" t="s">
        <v>255</v>
      </c>
      <c r="N133" s="72"/>
      <c r="O133" s="72"/>
      <c r="P133" s="72" t="s">
        <v>257</v>
      </c>
      <c r="Q133" s="72"/>
      <c r="R133" s="73" t="s">
        <v>260</v>
      </c>
    </row>
    <row r="134" spans="1:18" ht="30.75" hidden="1" customHeight="1" x14ac:dyDescent="0.3">
      <c r="A134" s="56" t="s">
        <v>240</v>
      </c>
      <c r="B134" s="6"/>
      <c r="C134" s="16">
        <v>91</v>
      </c>
      <c r="D134" s="8">
        <v>11096.230900308381</v>
      </c>
      <c r="E134" s="8">
        <v>6229.4848644249132</v>
      </c>
      <c r="F134" s="9">
        <f t="shared" si="1"/>
        <v>3.5856876024204491E-4</v>
      </c>
      <c r="G134" s="8">
        <v>206</v>
      </c>
      <c r="H134" s="35">
        <v>33</v>
      </c>
      <c r="I134" s="35">
        <v>159</v>
      </c>
      <c r="J134" s="39">
        <v>5.8516699232965732E-3</v>
      </c>
      <c r="K134" s="8"/>
      <c r="L134" s="72"/>
      <c r="M134" s="72"/>
      <c r="N134" s="72"/>
      <c r="O134" s="72"/>
      <c r="P134" s="72"/>
      <c r="Q134" s="72"/>
      <c r="R134" s="73"/>
    </row>
    <row r="135" spans="1:18" ht="15.75" x14ac:dyDescent="0.3">
      <c r="A135" s="48" t="s">
        <v>239</v>
      </c>
      <c r="B135" s="6"/>
      <c r="C135" s="16">
        <v>92</v>
      </c>
      <c r="D135" s="8">
        <v>218438.05</v>
      </c>
      <c r="E135" s="8">
        <v>152103.96090302936</v>
      </c>
      <c r="F135" s="9">
        <f t="shared" si="1"/>
        <v>8.7550945023346875E-3</v>
      </c>
      <c r="G135" s="8">
        <v>1337</v>
      </c>
      <c r="H135" s="35">
        <v>548</v>
      </c>
      <c r="I135" s="35">
        <v>1773</v>
      </c>
      <c r="J135" s="39">
        <v>0.25271038555793723</v>
      </c>
      <c r="K135" s="8"/>
      <c r="L135" s="72" t="s">
        <v>255</v>
      </c>
      <c r="M135" s="72" t="s">
        <v>257</v>
      </c>
      <c r="N135" s="72"/>
      <c r="O135" s="72"/>
      <c r="P135" s="72" t="s">
        <v>257</v>
      </c>
      <c r="Q135" s="72"/>
      <c r="R135" s="73" t="s">
        <v>259</v>
      </c>
    </row>
    <row r="136" spans="1:18" ht="30.75" x14ac:dyDescent="0.3">
      <c r="A136" s="56" t="s">
        <v>253</v>
      </c>
      <c r="B136" s="6"/>
      <c r="C136" s="16" t="s">
        <v>71</v>
      </c>
      <c r="D136" s="8">
        <v>214096.26560943955</v>
      </c>
      <c r="E136" s="8">
        <v>107304.54280599169</v>
      </c>
      <c r="F136" s="9">
        <f t="shared" si="1"/>
        <v>6.1764427909619564E-3</v>
      </c>
      <c r="G136" s="8">
        <v>3562</v>
      </c>
      <c r="H136" s="35">
        <v>974</v>
      </c>
      <c r="I136" s="35">
        <v>3604</v>
      </c>
      <c r="J136" s="39">
        <v>0.41484619608242335</v>
      </c>
      <c r="K136" s="8"/>
      <c r="L136" s="72" t="s">
        <v>255</v>
      </c>
      <c r="M136" s="72" t="s">
        <v>255</v>
      </c>
      <c r="N136" s="72"/>
      <c r="O136" s="72"/>
      <c r="P136" s="72" t="s">
        <v>257</v>
      </c>
      <c r="Q136" s="72"/>
      <c r="R136" s="73" t="s">
        <v>260</v>
      </c>
    </row>
    <row r="137" spans="1:18" ht="15.75" hidden="1" x14ac:dyDescent="0.3">
      <c r="A137" s="48" t="s">
        <v>241</v>
      </c>
      <c r="B137" s="17" t="s">
        <v>3</v>
      </c>
      <c r="C137" s="17">
        <v>90</v>
      </c>
      <c r="D137" s="20">
        <v>7292.7977000000001</v>
      </c>
      <c r="E137" s="20">
        <v>4166.0286999999998</v>
      </c>
      <c r="F137" s="29">
        <f t="shared" si="1"/>
        <v>2.3979635212255734E-4</v>
      </c>
      <c r="G137" s="13">
        <v>137</v>
      </c>
      <c r="H137" s="13"/>
      <c r="I137" s="13"/>
      <c r="J137" s="13"/>
      <c r="K137" s="13"/>
      <c r="L137" s="83"/>
      <c r="M137" s="83"/>
      <c r="N137" s="83"/>
      <c r="O137" s="83"/>
      <c r="P137" s="83"/>
      <c r="Q137" s="83"/>
      <c r="R137" s="84"/>
    </row>
    <row r="138" spans="1:18" ht="45.75" hidden="1" x14ac:dyDescent="0.3">
      <c r="A138" s="56" t="s">
        <v>242</v>
      </c>
      <c r="B138" s="17" t="s">
        <v>3</v>
      </c>
      <c r="C138" s="17">
        <v>91</v>
      </c>
      <c r="D138" s="20">
        <v>14779.91475840874</v>
      </c>
      <c r="E138" s="20">
        <v>13368.433478408739</v>
      </c>
      <c r="F138" s="29">
        <f t="shared" si="1"/>
        <v>7.6948619718233968E-4</v>
      </c>
      <c r="G138" s="13">
        <v>504</v>
      </c>
      <c r="H138" s="13"/>
      <c r="I138" s="13"/>
      <c r="J138" s="13"/>
      <c r="K138" s="13"/>
      <c r="L138" s="83"/>
      <c r="M138" s="83"/>
      <c r="N138" s="83"/>
      <c r="O138" s="83"/>
      <c r="P138" s="83"/>
      <c r="Q138" s="83"/>
      <c r="R138" s="84"/>
    </row>
    <row r="139" spans="1:18" ht="15.75" x14ac:dyDescent="0.3">
      <c r="A139" s="50" t="s">
        <v>210</v>
      </c>
      <c r="B139" s="3" t="s">
        <v>72</v>
      </c>
      <c r="C139" s="4"/>
      <c r="D139" s="19">
        <v>436795.18416995334</v>
      </c>
      <c r="E139" s="19">
        <v>300950.14967391448</v>
      </c>
      <c r="F139" s="28">
        <f t="shared" si="1"/>
        <v>1.7322671843941529E-2</v>
      </c>
      <c r="G139" s="19">
        <v>10701</v>
      </c>
      <c r="H139" s="19">
        <v>5548</v>
      </c>
      <c r="I139" s="19">
        <v>10486</v>
      </c>
      <c r="J139" s="38">
        <v>0.6744001419393274</v>
      </c>
      <c r="K139" s="19"/>
      <c r="L139" s="85"/>
      <c r="M139" s="85"/>
      <c r="N139" s="85"/>
      <c r="O139" s="85"/>
      <c r="P139" s="85"/>
      <c r="Q139" s="85"/>
      <c r="R139" s="86"/>
    </row>
    <row r="140" spans="1:18" ht="15.75" hidden="1" x14ac:dyDescent="0.3">
      <c r="A140" s="48" t="s">
        <v>243</v>
      </c>
      <c r="B140" s="16"/>
      <c r="C140" s="16" t="s">
        <v>73</v>
      </c>
      <c r="D140" s="8">
        <v>131255.6616726653</v>
      </c>
      <c r="E140" s="8">
        <v>81677.471138318346</v>
      </c>
      <c r="F140" s="9">
        <f t="shared" si="1"/>
        <v>4.7013501442186899E-3</v>
      </c>
      <c r="G140" s="8">
        <v>3017</v>
      </c>
      <c r="H140" s="35">
        <v>342</v>
      </c>
      <c r="I140" s="35">
        <v>1986</v>
      </c>
      <c r="J140" s="39">
        <v>5.8219002792641639E-2</v>
      </c>
      <c r="K140" s="8"/>
      <c r="L140" s="8"/>
      <c r="M140" s="8"/>
      <c r="N140" s="8"/>
      <c r="O140" s="8"/>
      <c r="P140" s="8"/>
      <c r="Q140" s="8"/>
      <c r="R140" s="52"/>
    </row>
    <row r="141" spans="1:18" ht="15.75" hidden="1" x14ac:dyDescent="0.3">
      <c r="A141" s="48" t="s">
        <v>244</v>
      </c>
      <c r="B141" s="16"/>
      <c r="C141" s="16" t="s">
        <v>74</v>
      </c>
      <c r="D141" s="8">
        <v>17472.867743818162</v>
      </c>
      <c r="E141" s="8">
        <v>8868.4653714887718</v>
      </c>
      <c r="F141" s="9">
        <f t="shared" si="1"/>
        <v>5.1046831362641068E-4</v>
      </c>
      <c r="G141" s="8">
        <v>713</v>
      </c>
      <c r="H141" s="35">
        <v>459</v>
      </c>
      <c r="I141" s="35">
        <v>622</v>
      </c>
      <c r="J141" s="39">
        <v>9.2049361269967059E-2</v>
      </c>
      <c r="K141" s="8"/>
      <c r="L141" s="8"/>
      <c r="M141" s="8"/>
      <c r="N141" s="8"/>
      <c r="O141" s="8"/>
      <c r="P141" s="8"/>
      <c r="Q141" s="8"/>
      <c r="R141" s="52"/>
    </row>
    <row r="142" spans="1:18" ht="15.75" hidden="1" x14ac:dyDescent="0.3">
      <c r="A142" s="48" t="s">
        <v>245</v>
      </c>
      <c r="B142" s="16"/>
      <c r="C142" s="16" t="s">
        <v>75</v>
      </c>
      <c r="D142" s="8">
        <v>286233.93615346984</v>
      </c>
      <c r="E142" s="8">
        <v>209094.18156410739</v>
      </c>
      <c r="F142" s="9">
        <f t="shared" si="1"/>
        <v>1.2035448048911579E-2</v>
      </c>
      <c r="G142" s="8">
        <v>6933</v>
      </c>
      <c r="H142" s="35">
        <v>4747</v>
      </c>
      <c r="I142" s="35">
        <v>7878</v>
      </c>
      <c r="J142" s="39">
        <v>0.52413177787671883</v>
      </c>
      <c r="K142" s="8"/>
      <c r="L142" s="8"/>
      <c r="M142" s="8"/>
      <c r="N142" s="8"/>
      <c r="O142" s="8"/>
      <c r="P142" s="8"/>
      <c r="Q142" s="8"/>
      <c r="R142" s="52"/>
    </row>
    <row r="143" spans="1:18" ht="15.75" hidden="1" x14ac:dyDescent="0.3">
      <c r="A143" s="57" t="s">
        <v>215</v>
      </c>
      <c r="B143" s="16"/>
      <c r="C143" s="16"/>
      <c r="D143" s="34" t="s">
        <v>168</v>
      </c>
      <c r="E143" s="34" t="s">
        <v>168</v>
      </c>
      <c r="F143" s="9"/>
      <c r="G143" s="34" t="s">
        <v>168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52"/>
    </row>
    <row r="144" spans="1:18" ht="15.75" hidden="1" x14ac:dyDescent="0.3">
      <c r="A144" s="57" t="s">
        <v>246</v>
      </c>
      <c r="B144" s="16"/>
      <c r="C144" s="16" t="s">
        <v>181</v>
      </c>
      <c r="D144" s="9">
        <v>0.158</v>
      </c>
      <c r="E144" s="9">
        <v>0.14399999999999999</v>
      </c>
      <c r="F144" s="9"/>
      <c r="G144" s="9">
        <v>0.122</v>
      </c>
      <c r="H144" s="35">
        <v>207</v>
      </c>
      <c r="I144" s="8">
        <v>883</v>
      </c>
      <c r="J144" s="39">
        <v>0.18225243202769889</v>
      </c>
      <c r="K144" s="8"/>
      <c r="L144" s="8"/>
      <c r="M144" s="8"/>
      <c r="N144" s="8"/>
      <c r="O144" s="8"/>
      <c r="P144" s="8"/>
      <c r="Q144" s="8"/>
      <c r="R144" s="52"/>
    </row>
    <row r="145" spans="1:18" ht="15.75" x14ac:dyDescent="0.3">
      <c r="A145" s="57" t="s">
        <v>247</v>
      </c>
      <c r="B145" s="16"/>
      <c r="C145" s="16" t="s">
        <v>182</v>
      </c>
      <c r="D145" s="9">
        <v>0.73899999999999999</v>
      </c>
      <c r="E145" s="9">
        <v>0.77</v>
      </c>
      <c r="F145" s="9"/>
      <c r="G145" s="9">
        <v>0.79100000000000004</v>
      </c>
      <c r="H145" s="35">
        <v>4127</v>
      </c>
      <c r="I145" s="8">
        <v>6237</v>
      </c>
      <c r="J145" s="39">
        <v>0.24136946308758378</v>
      </c>
      <c r="K145" s="8"/>
      <c r="L145" s="8" t="s">
        <v>255</v>
      </c>
      <c r="M145" s="8" t="s">
        <v>255</v>
      </c>
      <c r="N145" s="8"/>
      <c r="O145" s="8"/>
      <c r="P145" s="8" t="s">
        <v>257</v>
      </c>
      <c r="Q145" s="8"/>
      <c r="R145" s="52" t="s">
        <v>260</v>
      </c>
    </row>
    <row r="146" spans="1:18" ht="15.75" hidden="1" x14ac:dyDescent="0.3">
      <c r="A146" s="57" t="s">
        <v>248</v>
      </c>
      <c r="B146" s="16"/>
      <c r="C146" s="16" t="s">
        <v>183</v>
      </c>
      <c r="D146" s="9">
        <v>2.7E-2</v>
      </c>
      <c r="E146" s="9">
        <v>2.1000000000000001E-2</v>
      </c>
      <c r="F146" s="9"/>
      <c r="G146" s="9">
        <v>0.01</v>
      </c>
      <c r="H146" s="35">
        <v>19</v>
      </c>
      <c r="I146" s="8">
        <v>75</v>
      </c>
      <c r="J146" s="39">
        <v>2.9993736432559173E-3</v>
      </c>
      <c r="K146" s="8"/>
      <c r="L146" s="8"/>
      <c r="M146" s="8"/>
      <c r="N146" s="8"/>
      <c r="O146" s="8"/>
      <c r="P146" s="8"/>
      <c r="Q146" s="8"/>
      <c r="R146" s="52"/>
    </row>
    <row r="147" spans="1:18" ht="15.75" hidden="1" x14ac:dyDescent="0.3">
      <c r="A147" s="57" t="s">
        <v>249</v>
      </c>
      <c r="B147" s="16"/>
      <c r="C147" s="16" t="s">
        <v>184</v>
      </c>
      <c r="D147" s="9">
        <v>4.4999999999999998E-2</v>
      </c>
      <c r="E147" s="9">
        <v>3.6999999999999998E-2</v>
      </c>
      <c r="F147" s="9"/>
      <c r="G147" s="9">
        <v>4.7E-2</v>
      </c>
      <c r="H147" s="35">
        <v>135</v>
      </c>
      <c r="I147" s="8">
        <v>360</v>
      </c>
      <c r="J147" s="39">
        <v>1.8219915347288035E-2</v>
      </c>
      <c r="K147" s="8"/>
      <c r="L147" s="8"/>
      <c r="M147" s="8"/>
      <c r="N147" s="8"/>
      <c r="O147" s="8"/>
      <c r="P147" s="8"/>
      <c r="Q147" s="8"/>
      <c r="R147" s="52"/>
    </row>
    <row r="148" spans="1:18" ht="15.75" hidden="1" x14ac:dyDescent="0.3">
      <c r="A148" s="57" t="s">
        <v>250</v>
      </c>
      <c r="B148" s="16"/>
      <c r="C148" s="16" t="s">
        <v>185</v>
      </c>
      <c r="D148" s="9">
        <v>3.1E-2</v>
      </c>
      <c r="E148" s="9">
        <v>2.7E-2</v>
      </c>
      <c r="F148" s="9"/>
      <c r="G148" s="9">
        <v>0.03</v>
      </c>
      <c r="H148" s="35">
        <v>259</v>
      </c>
      <c r="I148" s="8">
        <v>324</v>
      </c>
      <c r="J148" s="39">
        <v>7.9290593770892204E-2</v>
      </c>
      <c r="K148" s="8"/>
      <c r="L148" s="8"/>
      <c r="M148" s="8"/>
      <c r="N148" s="8"/>
      <c r="O148" s="8"/>
      <c r="P148" s="8"/>
      <c r="Q148" s="8"/>
      <c r="R148" s="52"/>
    </row>
    <row r="149" spans="1:18" ht="15.75" hidden="1" x14ac:dyDescent="0.3">
      <c r="A149" s="48" t="s">
        <v>159</v>
      </c>
      <c r="B149" s="17" t="s">
        <v>3</v>
      </c>
      <c r="C149" s="17">
        <v>94</v>
      </c>
      <c r="D149" s="20">
        <v>1832.7186000000002</v>
      </c>
      <c r="E149" s="20">
        <v>1310.0316</v>
      </c>
      <c r="F149" s="29">
        <f t="shared" si="1"/>
        <v>7.5405337184853579E-5</v>
      </c>
      <c r="G149" s="13">
        <v>39</v>
      </c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53"/>
    </row>
    <row r="150" spans="1:18" ht="15.75" hidden="1" x14ac:dyDescent="0.3">
      <c r="A150" s="48" t="s">
        <v>128</v>
      </c>
      <c r="B150" s="3" t="s">
        <v>76</v>
      </c>
      <c r="C150" s="4"/>
      <c r="D150" s="19">
        <v>166079.24956458239</v>
      </c>
      <c r="E150" s="19">
        <v>166079.24956458239</v>
      </c>
      <c r="F150" s="28">
        <f t="shared" si="1"/>
        <v>9.5595112460071813E-3</v>
      </c>
      <c r="G150" s="19">
        <v>20221</v>
      </c>
      <c r="H150" s="19">
        <v>23933</v>
      </c>
      <c r="I150" s="19">
        <v>20841</v>
      </c>
      <c r="J150" s="38">
        <v>8.6254268193314648E-5</v>
      </c>
      <c r="K150" s="19"/>
      <c r="L150" s="19"/>
      <c r="M150" s="19"/>
      <c r="N150" s="19"/>
      <c r="O150" s="19"/>
      <c r="P150" s="19"/>
      <c r="Q150" s="19"/>
      <c r="R150" s="60"/>
    </row>
    <row r="151" spans="1:18" ht="15.75" hidden="1" x14ac:dyDescent="0.3">
      <c r="A151" s="48" t="s">
        <v>128</v>
      </c>
      <c r="B151" s="6"/>
      <c r="C151" s="16" t="s">
        <v>77</v>
      </c>
      <c r="D151" s="8">
        <v>166079.24956458239</v>
      </c>
      <c r="E151" s="8">
        <v>166079.24956458239</v>
      </c>
      <c r="F151" s="9">
        <f t="shared" si="1"/>
        <v>9.5595112460071813E-3</v>
      </c>
      <c r="G151" s="8">
        <v>20221</v>
      </c>
      <c r="H151" s="8">
        <v>23933</v>
      </c>
      <c r="I151" s="35">
        <v>20841</v>
      </c>
      <c r="J151" s="39">
        <v>8.6254268193314648E-5</v>
      </c>
      <c r="K151" s="8"/>
      <c r="L151" s="8"/>
      <c r="M151" s="8"/>
      <c r="N151" s="8"/>
      <c r="O151" s="8"/>
      <c r="P151" s="8"/>
      <c r="Q151" s="8"/>
      <c r="R151" s="52"/>
    </row>
    <row r="152" spans="1:18" ht="15.75" hidden="1" customHeight="1" x14ac:dyDescent="0.3">
      <c r="A152" s="48"/>
      <c r="B152" s="3" t="s">
        <v>78</v>
      </c>
      <c r="C152" s="4"/>
      <c r="D152" s="19">
        <v>0</v>
      </c>
      <c r="E152" s="19">
        <v>0</v>
      </c>
      <c r="F152" s="28">
        <f t="shared" si="1"/>
        <v>0</v>
      </c>
      <c r="G152" s="19">
        <v>0</v>
      </c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60"/>
    </row>
    <row r="153" spans="1:18" ht="15.75" hidden="1" x14ac:dyDescent="0.3">
      <c r="A153" s="48"/>
      <c r="B153" s="2"/>
      <c r="C153" s="21">
        <v>99</v>
      </c>
      <c r="D153" s="8">
        <v>0</v>
      </c>
      <c r="E153" s="8">
        <v>0</v>
      </c>
      <c r="F153" s="9">
        <f t="shared" ref="F153:F154" si="2">E153/$E$4</f>
        <v>0</v>
      </c>
      <c r="G153" s="8">
        <v>0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52"/>
    </row>
    <row r="154" spans="1:18" ht="27.75" customHeight="1" thickBot="1" x14ac:dyDescent="0.3">
      <c r="A154" s="61"/>
      <c r="B154" s="89" t="s">
        <v>0</v>
      </c>
      <c r="C154" s="89"/>
      <c r="D154" s="62">
        <v>37256894.507055603</v>
      </c>
      <c r="E154" s="62">
        <v>17373194.642555643</v>
      </c>
      <c r="F154" s="63">
        <f t="shared" si="2"/>
        <v>1</v>
      </c>
      <c r="G154" s="62">
        <v>406832</v>
      </c>
      <c r="H154" s="62">
        <v>101179</v>
      </c>
      <c r="I154" s="62">
        <v>414274</v>
      </c>
      <c r="J154" s="64">
        <v>100</v>
      </c>
      <c r="K154" s="62"/>
      <c r="L154" s="62"/>
      <c r="M154" s="62"/>
      <c r="N154" s="62"/>
      <c r="O154" s="62"/>
      <c r="P154" s="62"/>
      <c r="Q154" s="62"/>
      <c r="R154" s="65"/>
    </row>
    <row r="156" spans="1:18" ht="30" x14ac:dyDescent="0.25">
      <c r="A156" s="82" t="s">
        <v>263</v>
      </c>
      <c r="D156" s="81"/>
    </row>
    <row r="157" spans="1:18" x14ac:dyDescent="0.25">
      <c r="A157" s="82" t="s">
        <v>261</v>
      </c>
    </row>
    <row r="158" spans="1:18" x14ac:dyDescent="0.25">
      <c r="A158" t="s">
        <v>264</v>
      </c>
    </row>
  </sheetData>
  <mergeCells count="4">
    <mergeCell ref="B4:C4"/>
    <mergeCell ref="B154:C154"/>
    <mergeCell ref="D2:G2"/>
    <mergeCell ref="H2:I2"/>
  </mergeCells>
  <pageMargins left="0.15748031496062992" right="0.15748031496062992" top="0.27559055118110237" bottom="0.15748031496062992" header="0.31496062992125984" footer="0.19685039370078741"/>
  <pageSetup paperSize="9" scale="57" fitToHeight="2" orientation="landscape" r:id="rId1"/>
  <ignoredErrors>
    <ignoredError sqref="C149:C153 C6:C54 C65:C75 C80:C14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 ESTIMATE</vt:lpstr>
      <vt:lpstr>'FINAL ESTIMATE'!Print_Area</vt:lpstr>
      <vt:lpstr>'FINAL ESTIMATE'!Print_Titles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Vasilis Kounadis</dc:creator>
  <cp:lastModifiedBy>Maria</cp:lastModifiedBy>
  <cp:lastPrinted>2020-04-26T12:50:59Z</cp:lastPrinted>
  <dcterms:created xsi:type="dcterms:W3CDTF">2020-04-23T05:25:20Z</dcterms:created>
  <dcterms:modified xsi:type="dcterms:W3CDTF">2020-05-11T10:13:47Z</dcterms:modified>
</cp:coreProperties>
</file>